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rahlenschutz\MERU\Publikationen_Internet\Publikationen_Monatsberichte_2017\Abluft\"/>
    </mc:Choice>
  </mc:AlternateContent>
  <bookViews>
    <workbookView xWindow="0" yWindow="0" windowWidth="28800" windowHeight="11988" tabRatio="809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state="hidden" r:id="rId8"/>
    <sheet name="Mai" sheetId="8" state="hidden" r:id="rId9"/>
    <sheet name="Juni" sheetId="9" state="hidden" r:id="rId10"/>
    <sheet name="Juli" sheetId="10" state="hidden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April!$A$1:$E$61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Mai!$A$1:$E$61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<sst xmlns="http://schemas.openxmlformats.org/spreadsheetml/2006/main" count="586" uniqueCount="92">
  <si>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</si>
  <si>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</si>
  <si>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</si>
  <si>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</si>
  <si>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</si>
  <si>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</si>
  <si>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</si>
  <si>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</si>
  <si>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</si>
  <si>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</si>
  <si>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</si>
  <si>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</si>
  <si>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</si>
  <si>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</si>
  <si>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</si>
  <si>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</si>
  <si>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</si>
  <si>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</si>
  <si>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</si>
  <si>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</si>
  <si>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</si>
  <si>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</si>
  <si>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</si>
  <si>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</si>
  <si>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</si>
  <si>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</si>
  <si>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</si>
  <si>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</si>
  <si>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</si>
  <si>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</si>
  <si>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</si>
  <si>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</si>
  <si>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</si>
  <si>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</si>
  <si>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</si>
  <si>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</si>
  <si>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</si>
  <si>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</si>
  <si>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</si>
  <si>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</si>
  <si>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</si>
  <si>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</si>
  <si>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</si>
  <si>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</si>
  <si>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</si>
  <si>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</si>
  <si>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</si>
  <si>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</si>
  <si>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</si>
  <si>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</si>
  <si>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</si>
  <si>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</si>
  <si>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</si>
  <si>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</si>
  <si>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</si>
  <si>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</si>
  <si>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</si>
  <si>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</si>
  <si>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</si>
  <si>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</si>
  <si>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</si>
  <si>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</si>
  <si>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</si>
  <si>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</si>
  <si>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</si>
  <si>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</si>
  <si>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</si>
  <si>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</si>
  <si>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</si>
  <si>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</si>
  <si>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</si>
  <si>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</si>
  <si>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</si>
  <si>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</si>
  <si>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</si>
  <si>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</si>
  <si>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</si>
  <si>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</si>
  <si>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</si>
  <si>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1. April 2016 - 30. April 2016</t>
  </si>
  <si>
    <t>1. Mai 2016 - 31. Mai 2016</t>
  </si>
  <si>
    <t>1. Juni 2016 - 30. Juni 2016</t>
  </si>
  <si>
    <t>1. Juli 2016 - 31. Juli 2016</t>
  </si>
  <si>
    <t>1. August 2016 - 31. August 2016</t>
  </si>
  <si>
    <t>1. September 2016 - 30. September 2016</t>
  </si>
  <si>
    <t>1. Oktober 2016 - 31. Oktober 2016</t>
  </si>
  <si>
    <t>1. November 2016 - 30. November 2016</t>
  </si>
  <si>
    <t>1. Dezember 2016 - 31. Dezember 2016</t>
  </si>
  <si>
    <t>1. Januar 2017 - 31. Januar 2017</t>
  </si>
  <si>
    <t>1. Februar 2017 - 28. Februar 2017</t>
  </si>
  <si>
    <t>1. Januar 2017 - 31. März 2017</t>
  </si>
  <si>
    <t>1. März 2017 - 31. März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</si>
</sst>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\&lt;0.0E+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610386631563.80005</c:v>
                </c:pt>
                <c:pt idx="1">
                  <c:v>518445071529.80005</c:v>
                </c:pt>
                <c:pt idx="2">
                  <c:v>410552219663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1539383922756.6001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200000000000</c:v>
                </c:pt>
                <c:pt idx="2">
                  <c:v>200000000000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600000000000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0</c:v>
                </c:pt>
                <c:pt idx="1">
                  <c:v>11776381080</c:v>
                </c:pt>
                <c:pt idx="2">
                  <c:v>52838160000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64614541080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416200"/>
        <c:axId val="440415024"/>
      </c:barChart>
      <c:catAx>
        <c:axId val="440416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0415024"/>
        <c:crosses val="autoZero"/>
        <c:auto val="1"/>
        <c:lblAlgn val="ctr"/>
        <c:lblOffset val="100"/>
        <c:noMultiLvlLbl val="0"/>
      </c:catAx>
      <c:valAx>
        <c:axId val="440415024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041620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198771178552.89642</c:v>
                </c:pt>
                <c:pt idx="1">
                  <c:v>154873122796.15823</c:v>
                </c:pt>
                <c:pt idx="2">
                  <c:v>149052700215.92249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502697001564.97717</c:v>
                </c:pt>
              </c:numCache>
            </c:numRef>
          </c:val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221465587044.53442</c:v>
                </c:pt>
                <c:pt idx="1">
                  <c:v>221465587044.53442</c:v>
                </c:pt>
                <c:pt idx="2">
                  <c:v>221465587044.53442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664396761133.60327</c:v>
                </c:pt>
              </c:numCache>
            </c:numRef>
          </c:val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0</c:v>
                </c:pt>
                <c:pt idx="1">
                  <c:v>7503241863.9441071</c:v>
                </c:pt>
                <c:pt idx="2">
                  <c:v>31986907908.537598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39490149772.481705</c:v>
                </c:pt>
              </c:numCache>
            </c:numRef>
          </c:val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420120"/>
        <c:axId val="440421296"/>
      </c:barChart>
      <c:catAx>
        <c:axId val="440420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0421296"/>
        <c:crosses val="autoZero"/>
        <c:auto val="1"/>
        <c:lblAlgn val="ctr"/>
        <c:lblOffset val="100"/>
        <c:noMultiLvlLbl val="0"/>
      </c:catAx>
      <c:valAx>
        <c:axId val="4404212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04201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65140</c:v>
                </c:pt>
                <c:pt idx="1">
                  <c:v>51000</c:v>
                </c:pt>
                <c:pt idx="2">
                  <c:v>50480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166620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14000</c:v>
                </c:pt>
                <c:pt idx="1">
                  <c:v>0</c:v>
                </c:pt>
                <c:pt idx="2">
                  <c:v>5500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19500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0</c:v>
                </c:pt>
                <c:pt idx="1">
                  <c:v>1746784.73673138</c:v>
                </c:pt>
                <c:pt idx="2">
                  <c:v>7355344.59288604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9102129.3296174202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152079.18400000001</c:v>
                </c:pt>
                <c:pt idx="1">
                  <c:v>196284.8885</c:v>
                </c:pt>
                <c:pt idx="2">
                  <c:v>178284.0575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526648.13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744232"/>
        <c:axId val="432740704"/>
      </c:barChart>
      <c:catAx>
        <c:axId val="432744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740704"/>
        <c:crosses val="autoZero"/>
        <c:auto val="1"/>
        <c:lblAlgn val="ctr"/>
        <c:lblOffset val="100"/>
        <c:noMultiLvlLbl val="0"/>
      </c:catAx>
      <c:valAx>
        <c:axId val="43274070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74423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1900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1900</c:v>
                </c:pt>
              </c:numCache>
            </c:numRef>
          </c:val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0</c:v>
                </c:pt>
                <c:pt idx="1">
                  <c:v>394447.93393517338</c:v>
                </c:pt>
                <c:pt idx="2">
                  <c:v>264811.69227972621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659259.62621489959</c:v>
                </c:pt>
              </c:numCache>
            </c:numRef>
          </c:val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45882.613499999999</c:v>
                </c:pt>
                <c:pt idx="1">
                  <c:v>75526.001499999998</c:v>
                </c:pt>
                <c:pt idx="2">
                  <c:v>70501.035900000003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191909.65090000001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742664"/>
        <c:axId val="432744624"/>
      </c:barChart>
      <c:catAx>
        <c:axId val="432742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744624"/>
        <c:crosses val="autoZero"/>
        <c:auto val="1"/>
        <c:lblAlgn val="ctr"/>
        <c:lblOffset val="100"/>
        <c:noMultiLvlLbl val="0"/>
      </c:catAx>
      <c:valAx>
        <c:axId val="4327446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742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758190</xdr:colOff>
      <xdr:row>6</xdr:row>
      <xdr:rowOff>49530</xdr:rowOff>
    </xdr:from>
    <xdr:to>
      <xdr:col>11</xdr:col>
      <xdr:colOff>544830</xdr:colOff>
      <xdr:row>6</xdr:row>
      <xdr:rowOff>53340</xdr:rowOff>
    </xdr:to>
    <xdr:cxnSp macro="">
      <xdr:nvCxnSpPr>
        <xdr:cNvPr id="3" name="Gerader Verbinder 2"/>
        <xdr:cNvCxnSpPr/>
      </xdr:nvCxnSpPr>
      <xdr:spPr>
        <a:xfrm>
          <a:off x="8682990" y="114681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4</xdr:row>
      <xdr:rowOff>106680</xdr:rowOff>
    </xdr:from>
    <xdr:to>
      <xdr:col>10</xdr:col>
      <xdr:colOff>750591</xdr:colOff>
      <xdr:row>5</xdr:row>
      <xdr:rowOff>152406</xdr:rowOff>
    </xdr:to>
    <xdr:sp macro="" textlink="">
      <xdr:nvSpPr>
        <xdr:cNvPr id="5" name="Textfeld 1"/>
        <xdr:cNvSpPr txBox="1"/>
      </xdr:nvSpPr>
      <xdr:spPr>
        <a:xfrm>
          <a:off x="8096250" y="838200"/>
          <a:ext cx="579141" cy="22860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2</a:t>
          </a:r>
          <a:r>
            <a:rPr lang="de-CH" sz="1100" baseline="0"/>
            <a:t> PBq</a:t>
          </a:r>
          <a:endParaRPr lang="de-CH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0.90837</cdr:x>
      <cdr:y>0.17545</cdr:y>
    </cdr:from>
    <cdr:to>
      <cdr:x>0.96892</cdr:x>
      <cdr:y>0.17614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686800" y="963930"/>
          <a:ext cx="579120" cy="381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0.18539</cdr:y>
    </cdr:from>
    <cdr:to>
      <cdr:x>0.90651</cdr:x>
      <cdr:y>0.227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089900" y="1018540"/>
          <a:ext cx="579141" cy="2286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106680</xdr:rowOff>
    </xdr:from>
    <xdr:to>
      <xdr:col>11</xdr:col>
      <xdr:colOff>548640</xdr:colOff>
      <xdr:row>6</xdr:row>
      <xdr:rowOff>110490</xdr:rowOff>
    </xdr:to>
    <xdr:cxnSp macro="">
      <xdr:nvCxnSpPr>
        <xdr:cNvPr id="3" name="Gerader Verbinder 2"/>
        <xdr:cNvCxnSpPr/>
      </xdr:nvCxnSpPr>
      <xdr:spPr>
        <a:xfrm>
          <a:off x="8686800" y="12039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6</xdr:row>
      <xdr:rowOff>0</xdr:rowOff>
    </xdr:from>
    <xdr:to>
      <xdr:col>11</xdr:col>
      <xdr:colOff>548640</xdr:colOff>
      <xdr:row>6</xdr:row>
      <xdr:rowOff>3810</xdr:rowOff>
    </xdr:to>
    <xdr:cxnSp macro="">
      <xdr:nvCxnSpPr>
        <xdr:cNvPr id="4" name="Gerader Verbinder 3"/>
        <xdr:cNvCxnSpPr/>
      </xdr:nvCxnSpPr>
      <xdr:spPr>
        <a:xfrm>
          <a:off x="8686800" y="10972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144780</xdr:rowOff>
    </xdr:from>
    <xdr:to>
      <xdr:col>11</xdr:col>
      <xdr:colOff>548640</xdr:colOff>
      <xdr:row>4</xdr:row>
      <xdr:rowOff>148590</xdr:rowOff>
    </xdr:to>
    <xdr:cxnSp macro="">
      <xdr:nvCxnSpPr>
        <xdr:cNvPr id="5" name="Gerader Verbinder 4"/>
        <xdr:cNvCxnSpPr/>
      </xdr:nvCxnSpPr>
      <xdr:spPr>
        <a:xfrm>
          <a:off x="8686800" y="87630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175260</xdr:colOff>
      <xdr:row>5</xdr:row>
      <xdr:rowOff>160020</xdr:rowOff>
    </xdr:from>
    <xdr:to>
      <xdr:col>11</xdr:col>
      <xdr:colOff>7620</xdr:colOff>
      <xdr:row>7</xdr:row>
      <xdr:rowOff>30480</xdr:rowOff>
    </xdr:to>
    <xdr:sp macro="" textlink="">
      <xdr:nvSpPr>
        <xdr:cNvPr id="8" name="Textfeld 1"/>
        <xdr:cNvSpPr txBox="1"/>
      </xdr:nvSpPr>
      <xdr:spPr>
        <a:xfrm>
          <a:off x="8100060" y="10744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4 GBq</a:t>
          </a:r>
          <a:endParaRPr lang="de-CH" sz="1100"/>
        </a:p>
      </xdr:txBody>
    </xdr:sp>
    <xdr:clientData/>
  </xdr:twoCellAnchor>
  <xdr:twoCellAnchor>
    <xdr:from>
      <xdr:col>10</xdr:col>
      <xdr:colOff>175260</xdr:colOff>
      <xdr:row>5</xdr:row>
      <xdr:rowOff>30480</xdr:rowOff>
    </xdr:from>
    <xdr:to>
      <xdr:col>11</xdr:col>
      <xdr:colOff>7620</xdr:colOff>
      <xdr:row>6</xdr:row>
      <xdr:rowOff>76200</xdr:rowOff>
    </xdr:to>
    <xdr:sp macro="" textlink="">
      <xdr:nvSpPr>
        <xdr:cNvPr id="9" name="Textfeld 1"/>
        <xdr:cNvSpPr txBox="1"/>
      </xdr:nvSpPr>
      <xdr:spPr>
        <a:xfrm>
          <a:off x="8100060" y="944880"/>
          <a:ext cx="62484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7 GBq</a:t>
          </a:r>
          <a:endParaRPr lang="de-CH" sz="1100"/>
        </a:p>
      </xdr:txBody>
    </xdr:sp>
    <xdr:clientData/>
  </xdr:twoCellAnchor>
  <xdr:twoCellAnchor>
    <xdr:from>
      <xdr:col>10</xdr:col>
      <xdr:colOff>160020</xdr:colOff>
      <xdr:row>4</xdr:row>
      <xdr:rowOff>15240</xdr:rowOff>
    </xdr:from>
    <xdr:to>
      <xdr:col>10</xdr:col>
      <xdr:colOff>777240</xdr:colOff>
      <xdr:row>5</xdr:row>
      <xdr:rowOff>60960</xdr:rowOff>
    </xdr:to>
    <xdr:sp macro="" textlink="">
      <xdr:nvSpPr>
        <xdr:cNvPr id="10" name="Textfeld 1"/>
        <xdr:cNvSpPr txBox="1"/>
      </xdr:nvSpPr>
      <xdr:spPr>
        <a:xfrm>
          <a:off x="8084820" y="746760"/>
          <a:ext cx="61722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20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/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/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/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/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/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/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>
      <selection activeCell="R35" sqref="R35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81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34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83" t="s">
        <v>0</v>
      </c>
      <c r="B1" s="84"/>
      <c r="C1" s="84"/>
      <c r="D1" s="84"/>
      <c r="E1" s="84"/>
    </row>
    <row r="2" spans="1:5" ht="18" customHeight="1" x14ac:dyDescent="0.35">
      <c r="A2" s="83" t="s">
        <v>1</v>
      </c>
      <c r="B2" s="85"/>
      <c r="C2" s="85"/>
      <c r="D2" s="85"/>
      <c r="E2" s="85"/>
    </row>
    <row r="3" spans="1:5" ht="14.4" customHeight="1" x14ac:dyDescent="0.3">
      <c r="A3" s="1" t="s">
        <v>2</v>
      </c>
      <c r="B3" s="86" t="s">
        <v>82</v>
      </c>
      <c r="C3" s="87"/>
      <c r="D3" s="87"/>
      <c r="E3" s="87"/>
    </row>
    <row r="4" spans="1:5" ht="14.4" customHeight="1" x14ac:dyDescent="0.3">
      <c r="A4" s="2"/>
      <c r="B4" s="2"/>
      <c r="C4" s="2"/>
      <c r="D4" s="2"/>
      <c r="E4" s="2"/>
    </row>
    <row r="5" spans="1:5" ht="14.4" customHeight="1" x14ac:dyDescent="0.3">
      <c r="A5" s="3" t="s">
        <v>3</v>
      </c>
      <c r="B5" s="88" t="s">
        <v>4</v>
      </c>
      <c r="C5" s="89"/>
      <c r="D5" s="89"/>
      <c r="E5" s="90"/>
    </row>
    <row r="6" spans="1:5" ht="14.4" customHeight="1" x14ac:dyDescent="0.3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3">
      <c r="A7" s="7"/>
      <c r="B7" s="8"/>
      <c r="C7" s="9"/>
      <c r="D7" s="9"/>
      <c r="E7" s="10"/>
    </row>
    <row r="8" spans="1:5" x14ac:dyDescent="0.3">
      <c r="A8" s="11"/>
      <c r="B8" s="12"/>
      <c r="C8" s="13"/>
      <c r="D8" s="13"/>
      <c r="E8" s="14"/>
    </row>
    <row r="9" spans="1:5" x14ac:dyDescent="0.3">
      <c r="A9" s="15"/>
      <c r="B9" s="16"/>
      <c r="C9" s="17"/>
      <c r="D9" s="17"/>
      <c r="E9" s="18"/>
    </row>
    <row r="10" spans="1:5" x14ac:dyDescent="0.3">
      <c r="A10" s="11"/>
      <c r="B10" s="12"/>
      <c r="C10" s="13"/>
      <c r="D10" s="13"/>
      <c r="E10" s="14"/>
    </row>
    <row r="11" spans="1:5" x14ac:dyDescent="0.3">
      <c r="A11" s="15"/>
      <c r="B11" s="16"/>
      <c r="C11" s="17"/>
      <c r="D11" s="17"/>
      <c r="E11" s="18"/>
    </row>
    <row r="12" spans="1:5" x14ac:dyDescent="0.3">
      <c r="A12" s="11"/>
      <c r="B12" s="12"/>
      <c r="C12" s="13"/>
      <c r="D12" s="13"/>
      <c r="E12" s="14"/>
    </row>
    <row r="13" spans="1:5" x14ac:dyDescent="0.3">
      <c r="A13" s="15"/>
      <c r="B13" s="16"/>
      <c r="C13" s="17"/>
      <c r="D13" s="17"/>
      <c r="E13" s="18"/>
    </row>
    <row r="14" spans="1:5" x14ac:dyDescent="0.3">
      <c r="A14" s="11"/>
      <c r="B14" s="12"/>
      <c r="C14" s="13"/>
      <c r="D14" s="13"/>
      <c r="E14" s="14"/>
    </row>
    <row r="15" spans="1:5" x14ac:dyDescent="0.3">
      <c r="A15" s="15"/>
      <c r="B15" s="16"/>
      <c r="C15" s="17"/>
      <c r="D15" s="17"/>
      <c r="E15" s="18"/>
    </row>
    <row r="16" spans="1:5" x14ac:dyDescent="0.3">
      <c r="A16" s="11"/>
      <c r="B16" s="12"/>
      <c r="C16" s="13"/>
      <c r="D16" s="13"/>
      <c r="E16" s="14"/>
    </row>
    <row r="17" spans="1:5" x14ac:dyDescent="0.3">
      <c r="A17" s="15"/>
      <c r="B17" s="16"/>
      <c r="C17" s="17"/>
      <c r="D17" s="17"/>
      <c r="E17" s="18"/>
    </row>
    <row r="18" spans="1:5" x14ac:dyDescent="0.3">
      <c r="A18" s="11"/>
      <c r="B18" s="12"/>
      <c r="C18" s="13"/>
      <c r="D18" s="13"/>
      <c r="E18" s="14"/>
    </row>
    <row r="19" spans="1:5" x14ac:dyDescent="0.3">
      <c r="A19" s="15"/>
      <c r="B19" s="16"/>
      <c r="C19" s="17"/>
      <c r="D19" s="17"/>
      <c r="E19" s="18"/>
    </row>
    <row r="20" spans="1:5" ht="15" thickBot="1" x14ac:dyDescent="0.35">
      <c r="A20" s="11"/>
      <c r="B20" s="12"/>
      <c r="C20" s="13"/>
      <c r="D20" s="13"/>
      <c r="E20" s="35"/>
    </row>
    <row r="21" spans="1:5" ht="15" thickTop="1" x14ac:dyDescent="0.3">
      <c r="A21" s="19"/>
      <c r="B21" s="20"/>
      <c r="C21" s="21"/>
      <c r="D21" s="22"/>
      <c r="E21" s="23"/>
    </row>
    <row r="22" spans="1:5" x14ac:dyDescent="0.3">
      <c r="A22" s="24"/>
      <c r="B22" s="25"/>
      <c r="C22" s="26"/>
      <c r="D22" s="27"/>
      <c r="E22" s="28"/>
    </row>
    <row r="23" spans="1:5" x14ac:dyDescent="0.3">
      <c r="A23" s="2"/>
      <c r="B23" s="29"/>
      <c r="C23" s="29"/>
      <c r="D23" s="29"/>
      <c r="E23" s="29"/>
    </row>
    <row r="24" spans="1:5" x14ac:dyDescent="0.3">
      <c r="A24" s="3" t="s">
        <v>26</v>
      </c>
      <c r="B24" s="88" t="s">
        <v>4</v>
      </c>
      <c r="C24" s="89"/>
      <c r="D24" s="89"/>
      <c r="E24" s="90"/>
    </row>
    <row r="25" spans="1:5" x14ac:dyDescent="0.3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3">
      <c r="A26" s="7"/>
      <c r="B26" s="8"/>
      <c r="C26" s="9"/>
      <c r="D26" s="9"/>
      <c r="E26" s="10"/>
    </row>
    <row r="27" spans="1:5" x14ac:dyDescent="0.3">
      <c r="A27" s="30"/>
      <c r="B27" s="31"/>
      <c r="C27" s="32"/>
      <c r="D27" s="32"/>
      <c r="E27" s="33"/>
    </row>
    <row r="28" spans="1:5" x14ac:dyDescent="0.3">
      <c r="A28" s="2"/>
      <c r="B28" s="29"/>
      <c r="C28" s="29"/>
      <c r="D28" s="29"/>
      <c r="E28" s="29"/>
    </row>
    <row r="29" spans="1:5" x14ac:dyDescent="0.3">
      <c r="A29" s="3" t="s">
        <v>29</v>
      </c>
      <c r="B29" s="88" t="s">
        <v>4</v>
      </c>
      <c r="C29" s="89"/>
      <c r="D29" s="89"/>
      <c r="E29" s="90"/>
    </row>
    <row r="30" spans="1:5" x14ac:dyDescent="0.3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3">
      <c r="A31" s="7"/>
      <c r="B31" s="8"/>
      <c r="C31" s="9"/>
      <c r="D31" s="9"/>
      <c r="E31" s="10"/>
    </row>
    <row r="32" spans="1:5" x14ac:dyDescent="0.3">
      <c r="A32" s="11"/>
      <c r="B32" s="12"/>
      <c r="C32" s="13"/>
      <c r="D32" s="13"/>
      <c r="E32" s="14"/>
    </row>
    <row r="33" spans="1:5" x14ac:dyDescent="0.3">
      <c r="A33" s="15"/>
      <c r="B33" s="16"/>
      <c r="C33" s="17"/>
      <c r="D33" s="17"/>
      <c r="E33" s="18"/>
    </row>
    <row r="34" spans="1:5" x14ac:dyDescent="0.3">
      <c r="A34" s="11"/>
      <c r="B34" s="12"/>
      <c r="C34" s="13"/>
      <c r="D34" s="13"/>
      <c r="E34" s="14"/>
    </row>
    <row r="35" spans="1:5" x14ac:dyDescent="0.3">
      <c r="A35" s="15"/>
      <c r="B35" s="16"/>
      <c r="C35" s="17"/>
      <c r="D35" s="17"/>
      <c r="E35" s="18"/>
    </row>
    <row r="36" spans="1:5" x14ac:dyDescent="0.3">
      <c r="A36" s="11"/>
      <c r="B36" s="12"/>
      <c r="C36" s="13"/>
      <c r="D36" s="13"/>
      <c r="E36" s="14"/>
    </row>
    <row r="37" spans="1:5" x14ac:dyDescent="0.3">
      <c r="A37" s="15"/>
      <c r="B37" s="16"/>
      <c r="C37" s="17"/>
      <c r="D37" s="17"/>
      <c r="E37" s="18"/>
    </row>
    <row r="38" spans="1:5" x14ac:dyDescent="0.3">
      <c r="A38" s="11"/>
      <c r="B38" s="12"/>
      <c r="C38" s="13"/>
      <c r="D38" s="13"/>
      <c r="E38" s="14"/>
    </row>
    <row r="39" spans="1:5" x14ac:dyDescent="0.3">
      <c r="A39" s="15"/>
      <c r="B39" s="16"/>
      <c r="C39" s="17"/>
      <c r="D39" s="17"/>
      <c r="E39" s="18"/>
    </row>
    <row r="40" spans="1:5" x14ac:dyDescent="0.3">
      <c r="A40" s="11"/>
      <c r="B40" s="12"/>
      <c r="C40" s="13"/>
      <c r="D40" s="13"/>
      <c r="E40" s="14"/>
    </row>
    <row r="41" spans="1:5" x14ac:dyDescent="0.3">
      <c r="A41" s="15"/>
      <c r="B41" s="16"/>
      <c r="C41" s="17"/>
      <c r="D41" s="17"/>
      <c r="E41" s="18"/>
    </row>
    <row r="42" spans="1:5" x14ac:dyDescent="0.3">
      <c r="A42" s="11"/>
      <c r="B42" s="12"/>
      <c r="C42" s="13"/>
      <c r="D42" s="13"/>
      <c r="E42" s="14"/>
    </row>
    <row r="43" spans="1:5" x14ac:dyDescent="0.3">
      <c r="A43" s="15"/>
      <c r="B43" s="16"/>
      <c r="C43" s="17"/>
      <c r="D43" s="17"/>
      <c r="E43" s="18"/>
    </row>
    <row r="44" spans="1:5" x14ac:dyDescent="0.3">
      <c r="A44" s="11"/>
      <c r="B44" s="12"/>
      <c r="C44" s="13"/>
      <c r="D44" s="13"/>
      <c r="E44" s="14"/>
    </row>
    <row r="45" spans="1:5" x14ac:dyDescent="0.3">
      <c r="A45" s="15"/>
      <c r="B45" s="16"/>
      <c r="C45" s="17"/>
      <c r="D45" s="17"/>
      <c r="E45" s="18"/>
    </row>
    <row r="46" spans="1:5" x14ac:dyDescent="0.3">
      <c r="A46" s="11"/>
      <c r="B46" s="12"/>
      <c r="C46" s="13"/>
      <c r="D46" s="13"/>
      <c r="E46" s="14"/>
    </row>
    <row r="47" spans="1:5" x14ac:dyDescent="0.3">
      <c r="A47" s="15"/>
      <c r="B47" s="16"/>
      <c r="C47" s="17"/>
      <c r="D47" s="17"/>
      <c r="E47" s="18"/>
    </row>
    <row r="48" spans="1:5" x14ac:dyDescent="0.3">
      <c r="A48" s="11"/>
      <c r="B48" s="12"/>
      <c r="C48" s="13"/>
      <c r="D48" s="13"/>
      <c r="E48" s="14"/>
    </row>
    <row r="49" spans="1:5" x14ac:dyDescent="0.3">
      <c r="A49" s="15"/>
      <c r="B49" s="16"/>
      <c r="C49" s="17"/>
      <c r="D49" s="17"/>
      <c r="E49" s="18"/>
    </row>
    <row r="50" spans="1:5" x14ac:dyDescent="0.3">
      <c r="A50" s="11"/>
      <c r="B50" s="12"/>
      <c r="C50" s="13"/>
      <c r="D50" s="13"/>
      <c r="E50" s="14"/>
    </row>
    <row r="51" spans="1:5" x14ac:dyDescent="0.3">
      <c r="A51" s="15"/>
      <c r="B51" s="16"/>
      <c r="C51" s="17"/>
      <c r="D51" s="17"/>
      <c r="E51" s="18"/>
    </row>
    <row r="52" spans="1:5" x14ac:dyDescent="0.3">
      <c r="A52" s="11"/>
      <c r="B52" s="12"/>
      <c r="C52" s="13"/>
      <c r="D52" s="13"/>
      <c r="E52" s="14"/>
    </row>
    <row r="53" spans="1:5" x14ac:dyDescent="0.3">
      <c r="A53" s="15"/>
      <c r="B53" s="16"/>
      <c r="C53" s="17"/>
      <c r="D53" s="17"/>
      <c r="E53" s="18"/>
    </row>
    <row r="54" spans="1:5" x14ac:dyDescent="0.3">
      <c r="A54" s="11"/>
      <c r="B54" s="12"/>
      <c r="C54" s="13"/>
      <c r="D54" s="13"/>
      <c r="E54" s="14"/>
    </row>
    <row r="55" spans="1:5" x14ac:dyDescent="0.3">
      <c r="A55" s="15"/>
      <c r="B55" s="16"/>
      <c r="C55" s="17"/>
      <c r="D55" s="17"/>
      <c r="E55" s="18"/>
    </row>
    <row r="56" spans="1:5" x14ac:dyDescent="0.3">
      <c r="A56" s="11"/>
      <c r="B56" s="12"/>
      <c r="C56" s="13"/>
      <c r="D56" s="13"/>
      <c r="E56" s="14"/>
    </row>
    <row r="57" spans="1:5" x14ac:dyDescent="0.3">
      <c r="A57" s="15"/>
      <c r="B57" s="16"/>
      <c r="C57" s="17"/>
      <c r="D57" s="17"/>
      <c r="E57" s="18"/>
    </row>
    <row r="58" spans="1:5" ht="15" thickBot="1" x14ac:dyDescent="0.35">
      <c r="A58" s="11"/>
      <c r="B58" s="12"/>
      <c r="C58" s="13"/>
      <c r="D58" s="13"/>
      <c r="E58" s="14"/>
    </row>
    <row r="59" spans="1:5" ht="15" thickTop="1" x14ac:dyDescent="0.3">
      <c r="A59" s="19"/>
      <c r="B59" s="20"/>
      <c r="C59" s="22"/>
      <c r="D59" s="22"/>
      <c r="E59" s="23"/>
    </row>
    <row r="60" spans="1:5" x14ac:dyDescent="0.3">
      <c r="A60" s="2"/>
      <c r="B60" s="2"/>
      <c r="C60" s="2"/>
      <c r="D60" s="2"/>
      <c r="E60" s="2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83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34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84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48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85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48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86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34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87</v>
      </c>
      <c r="C3" s="91"/>
      <c r="D3" s="91"/>
      <c r="E3" s="91"/>
    </row>
    <row r="5" spans="1:5" x14ac:dyDescent="0.3">
      <c r="A5" s="56" t="s">
        <v>3</v>
      </c>
      <c r="B5" s="92" t="s">
        <v>4</v>
      </c>
      <c r="C5" s="80"/>
      <c r="D5" s="80"/>
      <c r="E5" s="93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48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92" t="s">
        <v>4</v>
      </c>
      <c r="C24" s="80"/>
      <c r="D24" s="80"/>
      <c r="E24" s="93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92" t="s">
        <v>4</v>
      </c>
      <c r="C29" s="80"/>
      <c r="D29" s="80"/>
      <c r="E29" s="93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Zeros="0" zoomScaleNormal="10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90</v>
      </c>
      <c r="C3" s="91"/>
      <c r="D3" s="91"/>
      <c r="E3" s="91"/>
    </row>
    <row r="5" spans="1:5" x14ac:dyDescent="0.3">
      <c r="A5" s="56" t="s">
        <v>3</v>
      </c>
      <c r="B5" s="92" t="s">
        <v>4</v>
      </c>
      <c r="C5" s="80"/>
      <c r="D5" s="80"/>
      <c r="E5" s="93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14155244220.799999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>
        <v>174348000</v>
      </c>
      <c r="E10" s="49">
        <v>0</v>
      </c>
    </row>
    <row r="11" spans="1:5" x14ac:dyDescent="0.3">
      <c r="A11" s="40" t="s">
        <v>14</v>
      </c>
      <c r="B11" s="50">
        <v>25672671576.299999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1319647201231.6001</v>
      </c>
      <c r="C14" s="48"/>
      <c r="D14" s="48">
        <v>6535936800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179908805727.89999</v>
      </c>
      <c r="C16" s="48"/>
      <c r="D16" s="48">
        <v>18498568680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38519982000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>
        <v>885705600</v>
      </c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48">
        <v>0</v>
      </c>
    </row>
    <row r="21" spans="1:5" ht="15" thickTop="1" x14ac:dyDescent="0.3">
      <c r="A21" s="43" t="s">
        <v>24</v>
      </c>
      <c r="B21" s="53">
        <v>1539383922756.6001</v>
      </c>
      <c r="C21" s="72">
        <v>600000000000</v>
      </c>
      <c r="D21" s="54">
        <v>64614541080</v>
      </c>
      <c r="E21" s="55">
        <v>0</v>
      </c>
    </row>
    <row r="22" spans="1:5" x14ac:dyDescent="0.3">
      <c r="A22" s="42" t="s">
        <v>25</v>
      </c>
      <c r="B22" s="67">
        <v>502697001564.97717</v>
      </c>
      <c r="C22" s="73">
        <v>664396761133.60327</v>
      </c>
      <c r="D22" s="68">
        <v>39490149772.481705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92" t="s">
        <v>4</v>
      </c>
      <c r="C24" s="80"/>
      <c r="D24" s="80"/>
      <c r="E24" s="93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166620</v>
      </c>
      <c r="C26" s="58">
        <v>19500</v>
      </c>
      <c r="D26" s="71">
        <v>9102129.3296174202</v>
      </c>
      <c r="E26" s="59">
        <v>526648.13</v>
      </c>
    </row>
    <row r="27" spans="1:5" x14ac:dyDescent="0.3">
      <c r="A27" s="63" t="s">
        <v>28</v>
      </c>
      <c r="B27" s="64">
        <v>941900</v>
      </c>
      <c r="C27" s="65"/>
      <c r="D27" s="65"/>
      <c r="E27" s="66">
        <v>2593459.8265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92" t="s">
        <v>4</v>
      </c>
      <c r="C29" s="80"/>
      <c r="D29" s="80"/>
      <c r="E29" s="93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>
        <v>85036.663269098499</v>
      </c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55477.405899999998</v>
      </c>
    </row>
    <row r="37" spans="1:5" x14ac:dyDescent="0.3">
      <c r="A37" s="40" t="s">
        <v>36</v>
      </c>
      <c r="B37" s="50">
        <v>0</v>
      </c>
      <c r="C37" s="51"/>
      <c r="D37" s="51">
        <v>227722.216462535</v>
      </c>
      <c r="E37" s="52">
        <v>136432.245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>
        <v>1900</v>
      </c>
      <c r="D48" s="48"/>
      <c r="E48" s="49"/>
    </row>
    <row r="49" spans="1:7" x14ac:dyDescent="0.3">
      <c r="A49" s="40" t="s">
        <v>48</v>
      </c>
      <c r="B49" s="50"/>
      <c r="C49" s="51"/>
      <c r="D49" s="70"/>
      <c r="E49" s="52"/>
    </row>
    <row r="50" spans="1:7" x14ac:dyDescent="0.3">
      <c r="A50" s="41" t="s">
        <v>49</v>
      </c>
      <c r="B50" s="47"/>
      <c r="C50" s="48"/>
      <c r="D50" s="48">
        <v>329222.78539377201</v>
      </c>
      <c r="E50" s="49">
        <v>0</v>
      </c>
    </row>
    <row r="51" spans="1:7" x14ac:dyDescent="0.3">
      <c r="A51" s="40" t="s">
        <v>50</v>
      </c>
      <c r="B51" s="50">
        <v>0</v>
      </c>
      <c r="C51" s="51"/>
      <c r="D51" s="51"/>
      <c r="E51" s="52">
        <v>0</v>
      </c>
    </row>
    <row r="52" spans="1:7" x14ac:dyDescent="0.3">
      <c r="A52" s="41" t="s">
        <v>51</v>
      </c>
      <c r="B52" s="47"/>
      <c r="C52" s="48"/>
      <c r="D52" s="48"/>
      <c r="E52" s="49"/>
    </row>
    <row r="53" spans="1:7" x14ac:dyDescent="0.3">
      <c r="A53" s="40" t="s">
        <v>52</v>
      </c>
      <c r="B53" s="50">
        <v>0</v>
      </c>
      <c r="C53" s="51"/>
      <c r="D53" s="51"/>
      <c r="E53" s="52">
        <v>0</v>
      </c>
    </row>
    <row r="54" spans="1:7" x14ac:dyDescent="0.3">
      <c r="A54" s="41" t="s">
        <v>53</v>
      </c>
      <c r="B54" s="47">
        <v>0</v>
      </c>
      <c r="C54" s="48"/>
      <c r="D54" s="48"/>
      <c r="E54" s="49">
        <v>0</v>
      </c>
    </row>
    <row r="55" spans="1:7" x14ac:dyDescent="0.3">
      <c r="A55" s="40" t="s">
        <v>54</v>
      </c>
      <c r="B55" s="50"/>
      <c r="C55" s="51"/>
      <c r="D55" s="51">
        <v>17277.961089494202</v>
      </c>
      <c r="E55" s="52"/>
    </row>
    <row r="56" spans="1:7" x14ac:dyDescent="0.3">
      <c r="A56" s="41" t="s">
        <v>55</v>
      </c>
      <c r="B56" s="47"/>
      <c r="C56" s="48"/>
      <c r="D56" s="48"/>
      <c r="E56" s="49">
        <v>0</v>
      </c>
    </row>
    <row r="57" spans="1:7" x14ac:dyDescent="0.3">
      <c r="A57" s="40" t="s">
        <v>56</v>
      </c>
      <c r="B57" s="50"/>
      <c r="C57" s="51"/>
      <c r="D57" s="51"/>
      <c r="E57" s="52">
        <v>0</v>
      </c>
    </row>
    <row r="58" spans="1:7" ht="15" thickBot="1" x14ac:dyDescent="0.35">
      <c r="A58" s="41" t="s">
        <v>57</v>
      </c>
      <c r="B58" s="47"/>
      <c r="C58" s="48"/>
      <c r="D58" s="48"/>
      <c r="E58" s="49"/>
    </row>
    <row r="59" spans="1:7" ht="15" thickTop="1" x14ac:dyDescent="0.3">
      <c r="A59" s="43" t="s">
        <v>58</v>
      </c>
      <c r="B59" s="53">
        <v>0</v>
      </c>
      <c r="C59" s="54">
        <v>1900</v>
      </c>
      <c r="D59" s="54">
        <v>659259.62621489959</v>
      </c>
      <c r="E59" s="55">
        <v>191909.65090000001</v>
      </c>
      <c r="G59" s="37"/>
    </row>
    <row r="60" spans="1:7" x14ac:dyDescent="0.3">
      <c r="A60" s="2"/>
      <c r="B60" s="2"/>
      <c r="C60" s="2"/>
      <c r="D60" s="2"/>
      <c r="E60" s="2"/>
    </row>
    <row r="61" spans="1:7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Zeros="0" workbookViewId="0">
      <selection activeCell="C3" sqref="C3"/>
    </sheetView>
  </sheetViews>
  <sheetFormatPr baseColWidth="10" defaultRowHeight="14.4" x14ac:dyDescent="0.3"/>
  <cols>
    <col min="1" max="1" width="16.6640625" customWidth="1"/>
  </cols>
  <sheetData>
    <row r="1" spans="1:9" x14ac:dyDescent="0.3">
      <c r="A1" s="36" t="s">
        <v>76</v>
      </c>
      <c r="B1" s="94" t="s">
        <v>74</v>
      </c>
      <c r="C1" s="94"/>
      <c r="D1" s="94"/>
      <c r="E1" s="94"/>
      <c r="F1" s="94" t="s">
        <v>75</v>
      </c>
      <c r="G1" s="94"/>
      <c r="H1" s="94"/>
      <c r="I1" s="94"/>
    </row>
    <row r="2" spans="1:9" x14ac:dyDescent="0.3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3">
      <c r="A3" t="s">
        <v>61</v>
      </c>
      <c r="B3" s="37">
        <f>Januar!B$21</f>
        <v>610386631563.80005</v>
      </c>
      <c r="C3" s="37">
        <f>Januar!C$21</f>
        <v>200000000000</v>
      </c>
      <c r="D3" s="37">
        <f>Januar!D$21</f>
        <v>0</v>
      </c>
      <c r="E3" s="37">
        <f>Januar!E$21</f>
        <v>0</v>
      </c>
      <c r="F3" s="37">
        <f>Januar!B$22</f>
        <v>198771178552.89642</v>
      </c>
      <c r="G3" s="37">
        <f>Januar!C$22</f>
        <v>221465587044.53442</v>
      </c>
      <c r="H3" s="37">
        <f>Januar!D$22</f>
        <v>0</v>
      </c>
      <c r="I3" s="37">
        <f>Januar!E$22</f>
        <v>0</v>
      </c>
    </row>
    <row r="4" spans="1:9" x14ac:dyDescent="0.3">
      <c r="A4" t="s">
        <v>62</v>
      </c>
      <c r="B4" s="37">
        <f>Februar!B$21</f>
        <v>518445071529.80005</v>
      </c>
      <c r="C4" s="37">
        <f>Februar!C$21</f>
        <v>200000000000</v>
      </c>
      <c r="D4" s="37">
        <f>Februar!D$21</f>
        <v>11776381080</v>
      </c>
      <c r="E4" s="37">
        <f>Februar!E$21</f>
        <v>0</v>
      </c>
      <c r="F4" s="37">
        <f>Februar!B$22</f>
        <v>154873122796.15823</v>
      </c>
      <c r="G4" s="37">
        <f>Februar!C$22</f>
        <v>221465587044.53442</v>
      </c>
      <c r="H4" s="37">
        <f>Februar!D$22</f>
        <v>7503241863.9441071</v>
      </c>
      <c r="I4" s="37">
        <f>Februar!E$22</f>
        <v>0</v>
      </c>
    </row>
    <row r="5" spans="1:9" x14ac:dyDescent="0.3">
      <c r="A5" t="s">
        <v>63</v>
      </c>
      <c r="B5" s="37">
        <f>März!B$21</f>
        <v>410552219663</v>
      </c>
      <c r="C5" s="37">
        <f>März!C$21</f>
        <v>200000000000</v>
      </c>
      <c r="D5" s="37">
        <f>März!D$21</f>
        <v>52838160000</v>
      </c>
      <c r="E5" s="37">
        <f>März!E$21</f>
        <v>0</v>
      </c>
      <c r="F5" s="37">
        <f>März!B$22</f>
        <v>149052700215.92249</v>
      </c>
      <c r="G5" s="37">
        <f>März!C$22</f>
        <v>221465587044.53442</v>
      </c>
      <c r="H5" s="37">
        <f>März!D$22</f>
        <v>31986907908.537598</v>
      </c>
      <c r="I5" s="37">
        <f>März!E$22</f>
        <v>0</v>
      </c>
    </row>
    <row r="6" spans="1:9" x14ac:dyDescent="0.3">
      <c r="A6" t="s">
        <v>64</v>
      </c>
      <c r="B6" s="37">
        <f>April!B$21</f>
        <v>0</v>
      </c>
      <c r="C6" s="37">
        <f>April!C$21</f>
        <v>0</v>
      </c>
      <c r="D6" s="37">
        <f>April!D$21</f>
        <v>0</v>
      </c>
      <c r="E6" s="37">
        <f>April!E$21</f>
        <v>0</v>
      </c>
      <c r="F6" s="37">
        <f>April!B$22</f>
        <v>0</v>
      </c>
      <c r="G6" s="37">
        <f>April!C$22</f>
        <v>0</v>
      </c>
      <c r="H6" s="37">
        <f>April!D$22</f>
        <v>0</v>
      </c>
      <c r="I6" s="37">
        <f>April!E$22</f>
        <v>0</v>
      </c>
    </row>
    <row r="7" spans="1:9" x14ac:dyDescent="0.3">
      <c r="A7" t="s">
        <v>65</v>
      </c>
      <c r="B7" s="37">
        <f>Mai!B$21</f>
        <v>0</v>
      </c>
      <c r="C7" s="37">
        <f>Mai!C$21</f>
        <v>0</v>
      </c>
      <c r="D7" s="37">
        <f>Mai!D$21</f>
        <v>0</v>
      </c>
      <c r="E7" s="37">
        <f>Mai!E$21</f>
        <v>0</v>
      </c>
      <c r="F7" s="37">
        <f>Mai!B$22</f>
        <v>0</v>
      </c>
      <c r="G7" s="37">
        <f>Mai!C$22</f>
        <v>0</v>
      </c>
      <c r="H7" s="37">
        <f>Mai!D$22</f>
        <v>0</v>
      </c>
      <c r="I7" s="37">
        <f>Mai!E$22</f>
        <v>0</v>
      </c>
    </row>
    <row r="8" spans="1:9" x14ac:dyDescent="0.3">
      <c r="A8" t="s">
        <v>66</v>
      </c>
      <c r="B8" s="37">
        <f>Juni!B$21</f>
        <v>0</v>
      </c>
      <c r="C8" s="37">
        <f>Juni!C$21</f>
        <v>0</v>
      </c>
      <c r="D8" s="37">
        <f>Juni!D$21</f>
        <v>0</v>
      </c>
      <c r="E8" s="37">
        <f>Juni!E$21</f>
        <v>0</v>
      </c>
      <c r="F8" s="37">
        <f>Juni!B$22</f>
        <v>0</v>
      </c>
      <c r="G8" s="37">
        <f>Juni!C$22</f>
        <v>0</v>
      </c>
      <c r="H8" s="37">
        <f>Juni!D$22</f>
        <v>0</v>
      </c>
      <c r="I8" s="37">
        <f>Juni!E$22</f>
        <v>0</v>
      </c>
    </row>
    <row r="9" spans="1:9" x14ac:dyDescent="0.3">
      <c r="A9" t="s">
        <v>67</v>
      </c>
      <c r="B9" s="37">
        <f>Juli!B$21</f>
        <v>0</v>
      </c>
      <c r="C9" s="37">
        <f>Juli!C$21</f>
        <v>0</v>
      </c>
      <c r="D9" s="37">
        <f>Juli!D$21</f>
        <v>0</v>
      </c>
      <c r="E9" s="37">
        <f>Juli!E$21</f>
        <v>0</v>
      </c>
      <c r="F9" s="37">
        <f>Juli!B$22</f>
        <v>0</v>
      </c>
      <c r="G9" s="37">
        <f>Juli!C$22</f>
        <v>0</v>
      </c>
      <c r="H9" s="37">
        <f>Juli!D$22</f>
        <v>0</v>
      </c>
      <c r="I9" s="37">
        <f>Juli!E$22</f>
        <v>0</v>
      </c>
    </row>
    <row r="10" spans="1:9" x14ac:dyDescent="0.3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3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3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3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3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3">
      <c r="B15" s="37"/>
      <c r="C15" s="37"/>
      <c r="D15" s="37"/>
      <c r="E15" s="37"/>
      <c r="F15" s="37"/>
      <c r="G15" s="37"/>
      <c r="H15" s="37"/>
      <c r="I15" s="37"/>
    </row>
    <row r="16" spans="1:9" x14ac:dyDescent="0.3">
      <c r="A16" t="s">
        <v>73</v>
      </c>
      <c r="B16" s="37">
        <f>Jahressumme!B$21</f>
        <v>1539383922756.6001</v>
      </c>
      <c r="C16" s="37">
        <f>Jahressumme!C$21</f>
        <v>600000000000</v>
      </c>
      <c r="D16" s="37">
        <f>Jahressumme!D$21</f>
        <v>64614541080</v>
      </c>
      <c r="E16" s="37">
        <f>Jahressumme!E$21</f>
        <v>0</v>
      </c>
      <c r="F16" s="37">
        <f>Jahressumme!B$22</f>
        <v>502697001564.97717</v>
      </c>
      <c r="G16" s="37">
        <f>Jahressumme!C$22</f>
        <v>664396761133.60327</v>
      </c>
      <c r="H16" s="37">
        <f>Jahressumme!D$22</f>
        <v>39490149772.481705</v>
      </c>
      <c r="I16" s="37">
        <f>Jahressumme!E$22</f>
        <v>0</v>
      </c>
    </row>
    <row r="18" spans="1:5" x14ac:dyDescent="0.3">
      <c r="A18" s="36" t="s">
        <v>78</v>
      </c>
    </row>
    <row r="19" spans="1:5" x14ac:dyDescent="0.3">
      <c r="B19" t="s">
        <v>60</v>
      </c>
      <c r="C19" t="s">
        <v>7</v>
      </c>
      <c r="D19" t="s">
        <v>8</v>
      </c>
      <c r="E19" t="s">
        <v>9</v>
      </c>
    </row>
    <row r="20" spans="1:5" x14ac:dyDescent="0.3">
      <c r="A20" t="s">
        <v>61</v>
      </c>
      <c r="B20" s="37">
        <f>Januar!B$26</f>
        <v>65140</v>
      </c>
      <c r="C20" s="37">
        <f>Januar!C$26</f>
        <v>14000</v>
      </c>
      <c r="D20" s="37">
        <f>Januar!D$26</f>
        <v>0</v>
      </c>
      <c r="E20" s="37">
        <f>Januar!E$26</f>
        <v>152079.18400000001</v>
      </c>
    </row>
    <row r="21" spans="1:5" x14ac:dyDescent="0.3">
      <c r="A21" t="s">
        <v>62</v>
      </c>
      <c r="B21" s="37">
        <f>Februar!B$26</f>
        <v>51000</v>
      </c>
      <c r="C21" s="37">
        <f>Februar!C$26</f>
        <v>0</v>
      </c>
      <c r="D21" s="37">
        <f>Februar!D$26</f>
        <v>1746784.73673138</v>
      </c>
      <c r="E21" s="37">
        <f>Februar!E$26</f>
        <v>196284.8885</v>
      </c>
    </row>
    <row r="22" spans="1:5" x14ac:dyDescent="0.3">
      <c r="A22" t="s">
        <v>63</v>
      </c>
      <c r="B22" s="37">
        <f>März!B$26</f>
        <v>50480</v>
      </c>
      <c r="C22" s="37">
        <f>März!C$26</f>
        <v>5500</v>
      </c>
      <c r="D22" s="37">
        <f>März!D$26</f>
        <v>7355344.59288604</v>
      </c>
      <c r="E22" s="37">
        <f>März!E$26</f>
        <v>178284.0575</v>
      </c>
    </row>
    <row r="23" spans="1:5" x14ac:dyDescent="0.3">
      <c r="A23" t="s">
        <v>64</v>
      </c>
      <c r="B23" s="37">
        <f>April!B$26</f>
        <v>0</v>
      </c>
      <c r="C23" s="37">
        <f>April!C$26</f>
        <v>0</v>
      </c>
      <c r="D23" s="37">
        <f>April!D$26</f>
        <v>0</v>
      </c>
      <c r="E23" s="37">
        <f>April!E$26</f>
        <v>0</v>
      </c>
    </row>
    <row r="24" spans="1:5" x14ac:dyDescent="0.3">
      <c r="A24" t="s">
        <v>65</v>
      </c>
      <c r="B24" s="37">
        <f>Mai!B$26</f>
        <v>0</v>
      </c>
      <c r="C24" s="37">
        <f>Mai!C$26</f>
        <v>0</v>
      </c>
      <c r="D24" s="37">
        <f>Mai!D$26</f>
        <v>0</v>
      </c>
      <c r="E24" s="37">
        <f>Mai!E$26</f>
        <v>0</v>
      </c>
    </row>
    <row r="25" spans="1:5" x14ac:dyDescent="0.3">
      <c r="A25" t="s">
        <v>66</v>
      </c>
      <c r="B25" s="37">
        <f>Juni!B$26</f>
        <v>0</v>
      </c>
      <c r="C25" s="37">
        <f>Juni!C$26</f>
        <v>0</v>
      </c>
      <c r="D25" s="37">
        <f>Juni!D$26</f>
        <v>0</v>
      </c>
      <c r="E25" s="37">
        <f>Juni!E$26</f>
        <v>0</v>
      </c>
    </row>
    <row r="26" spans="1:5" x14ac:dyDescent="0.3">
      <c r="A26" t="s">
        <v>67</v>
      </c>
      <c r="B26" s="37">
        <f>Juli!B$26</f>
        <v>0</v>
      </c>
      <c r="C26" s="37">
        <f>Juli!C$26</f>
        <v>0</v>
      </c>
      <c r="D26" s="37">
        <f>Juli!D$26</f>
        <v>0</v>
      </c>
      <c r="E26" s="37">
        <f>Juli!E$26</f>
        <v>0</v>
      </c>
    </row>
    <row r="27" spans="1:5" x14ac:dyDescent="0.3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3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3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3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3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3">
      <c r="B32" s="38"/>
      <c r="C32" s="38"/>
      <c r="D32" s="38"/>
      <c r="E32" s="38"/>
    </row>
    <row r="33" spans="1:5" x14ac:dyDescent="0.3">
      <c r="A33" t="s">
        <v>73</v>
      </c>
      <c r="B33" s="37">
        <f>Jahressumme!B$26</f>
        <v>166620</v>
      </c>
      <c r="C33" s="37">
        <f>Jahressumme!C$26</f>
        <v>19500</v>
      </c>
      <c r="D33" s="37">
        <f>Jahressumme!D$26</f>
        <v>9102129.3296174202</v>
      </c>
      <c r="E33" s="37">
        <f>Jahressumme!E$26</f>
        <v>526648.13</v>
      </c>
    </row>
    <row r="35" spans="1:5" x14ac:dyDescent="0.3">
      <c r="A35" s="36" t="s">
        <v>77</v>
      </c>
    </row>
    <row r="36" spans="1:5" x14ac:dyDescent="0.3">
      <c r="B36" t="s">
        <v>60</v>
      </c>
      <c r="C36" t="s">
        <v>7</v>
      </c>
      <c r="D36" t="s">
        <v>8</v>
      </c>
      <c r="E36" t="s">
        <v>9</v>
      </c>
    </row>
    <row r="37" spans="1:5" x14ac:dyDescent="0.3">
      <c r="A37" t="s">
        <v>61</v>
      </c>
      <c r="B37" s="37">
        <f>Januar!B$59</f>
        <v>0</v>
      </c>
      <c r="C37" s="37">
        <f>Januar!C$59</f>
        <v>0</v>
      </c>
      <c r="D37" s="37">
        <f>Januar!D$59</f>
        <v>0</v>
      </c>
      <c r="E37" s="37">
        <f>Januar!E$59</f>
        <v>45882.613499999999</v>
      </c>
    </row>
    <row r="38" spans="1:5" x14ac:dyDescent="0.3">
      <c r="A38" t="s">
        <v>62</v>
      </c>
      <c r="B38" s="37">
        <f>Februar!B$59</f>
        <v>0</v>
      </c>
      <c r="C38" s="37">
        <f>Februar!C$59</f>
        <v>1900</v>
      </c>
      <c r="D38" s="37">
        <f>Februar!D$59</f>
        <v>394447.93393517338</v>
      </c>
      <c r="E38" s="37">
        <f>Februar!E$59</f>
        <v>75526.001499999998</v>
      </c>
    </row>
    <row r="39" spans="1:5" x14ac:dyDescent="0.3">
      <c r="A39" t="s">
        <v>63</v>
      </c>
      <c r="B39" s="37">
        <f>März!B$59</f>
        <v>0</v>
      </c>
      <c r="C39" s="37">
        <f>März!C$59</f>
        <v>0</v>
      </c>
      <c r="D39" s="37">
        <f>März!D$59</f>
        <v>264811.69227972621</v>
      </c>
      <c r="E39" s="37">
        <f>März!E$59</f>
        <v>70501.035900000003</v>
      </c>
    </row>
    <row r="40" spans="1:5" x14ac:dyDescent="0.3">
      <c r="A40" t="s">
        <v>64</v>
      </c>
      <c r="B40" s="37">
        <f>April!B$59</f>
        <v>0</v>
      </c>
      <c r="C40" s="37">
        <f>April!C$59</f>
        <v>0</v>
      </c>
      <c r="D40" s="37">
        <f>April!D$59</f>
        <v>0</v>
      </c>
      <c r="E40" s="37">
        <f>April!E$59</f>
        <v>0</v>
      </c>
    </row>
    <row r="41" spans="1:5" x14ac:dyDescent="0.3">
      <c r="A41" t="s">
        <v>65</v>
      </c>
      <c r="B41" s="37">
        <f>Mai!B$59</f>
        <v>0</v>
      </c>
      <c r="C41" s="37">
        <f>Mai!C$59</f>
        <v>0</v>
      </c>
      <c r="D41" s="37">
        <f>Mai!D$59</f>
        <v>0</v>
      </c>
      <c r="E41" s="37">
        <f>Mai!E$59</f>
        <v>0</v>
      </c>
    </row>
    <row r="42" spans="1:5" x14ac:dyDescent="0.3">
      <c r="A42" t="s">
        <v>66</v>
      </c>
      <c r="B42" s="37">
        <f>Juni!B$59</f>
        <v>0</v>
      </c>
      <c r="C42" s="37">
        <f>Juni!C$59</f>
        <v>0</v>
      </c>
      <c r="D42" s="37">
        <f>Juni!D$59</f>
        <v>0</v>
      </c>
      <c r="E42" s="37">
        <f>Juni!E$59</f>
        <v>0</v>
      </c>
    </row>
    <row r="43" spans="1:5" x14ac:dyDescent="0.3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0</v>
      </c>
    </row>
    <row r="44" spans="1:5" x14ac:dyDescent="0.3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3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3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3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3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3">
      <c r="B49" s="38"/>
      <c r="C49" s="38"/>
      <c r="D49" s="38"/>
      <c r="E49" s="38"/>
    </row>
    <row r="50" spans="1:5" x14ac:dyDescent="0.3">
      <c r="A50" t="s">
        <v>73</v>
      </c>
      <c r="B50" s="37">
        <f>Jahressumme!B$59</f>
        <v>0</v>
      </c>
      <c r="C50" s="37">
        <f>Jahressumme!C$59</f>
        <v>1900</v>
      </c>
      <c r="D50" s="37">
        <f>Jahressumme!D$59</f>
        <v>659259.62621489959</v>
      </c>
      <c r="E50" s="37">
        <f>Jahressumme!E$59</f>
        <v>191909.65090000001</v>
      </c>
    </row>
  </sheetData>
  <mergeCells count="2">
    <mergeCell ref="B1:E1"/>
    <mergeCell ref="F1:I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N21" sqref="N21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M11" sqref="M11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M9" sqref="M9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88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5428183507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10322154212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526630964209.40002</v>
      </c>
      <c r="C14" s="48"/>
      <c r="D14" s="48"/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68005329635.400002</v>
      </c>
      <c r="C16" s="48"/>
      <c r="D16" s="48"/>
      <c r="E16" s="49">
        <v>0</v>
      </c>
    </row>
    <row r="17" spans="1:5" x14ac:dyDescent="0.3">
      <c r="A17" s="40" t="s">
        <v>20</v>
      </c>
      <c r="B17" s="50">
        <v>0</v>
      </c>
      <c r="C17" s="51"/>
      <c r="D17" s="51"/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610386631563.80005</v>
      </c>
      <c r="C21" s="72">
        <v>200000000000</v>
      </c>
      <c r="D21" s="54">
        <v>0</v>
      </c>
      <c r="E21" s="55">
        <v>0</v>
      </c>
    </row>
    <row r="22" spans="1:5" x14ac:dyDescent="0.3">
      <c r="A22" s="42" t="s">
        <v>25</v>
      </c>
      <c r="B22" s="67">
        <v>198771178552.89642</v>
      </c>
      <c r="C22" s="73">
        <v>221465587044.53442</v>
      </c>
      <c r="D22" s="68">
        <v>0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65140</v>
      </c>
      <c r="C26" s="58">
        <v>14000</v>
      </c>
      <c r="D26" s="71"/>
      <c r="E26" s="59">
        <v>152079.18400000001</v>
      </c>
    </row>
    <row r="27" spans="1:5" x14ac:dyDescent="0.3">
      <c r="A27" s="63" t="s">
        <v>28</v>
      </c>
      <c r="B27" s="64">
        <v>364500</v>
      </c>
      <c r="C27" s="65"/>
      <c r="D27" s="65"/>
      <c r="E27" s="66">
        <v>704654.49750000006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14614.64</v>
      </c>
    </row>
    <row r="37" spans="1:5" x14ac:dyDescent="0.3">
      <c r="A37" s="40" t="s">
        <v>36</v>
      </c>
      <c r="B37" s="50">
        <v>0</v>
      </c>
      <c r="C37" s="51"/>
      <c r="D37" s="51"/>
      <c r="E37" s="52">
        <v>31267.9735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0</v>
      </c>
      <c r="D59" s="54">
        <v>0</v>
      </c>
      <c r="E59" s="55">
        <v>45882.613499999999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89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4234269787.3000002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>
        <v>174348000</v>
      </c>
      <c r="E10" s="49">
        <v>0</v>
      </c>
    </row>
    <row r="11" spans="1:5" x14ac:dyDescent="0.3">
      <c r="A11" s="40" t="s">
        <v>14</v>
      </c>
      <c r="B11" s="50">
        <v>7409380902.3999996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450700970225.70001</v>
      </c>
      <c r="C14" s="48"/>
      <c r="D14" s="48">
        <v>656208000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56100450614.400002</v>
      </c>
      <c r="C16" s="48"/>
      <c r="D16" s="48">
        <v>3910318680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7035506400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518445071529.80005</v>
      </c>
      <c r="C21" s="72">
        <v>200000000000</v>
      </c>
      <c r="D21" s="54">
        <v>11776381080</v>
      </c>
      <c r="E21" s="55">
        <v>0</v>
      </c>
    </row>
    <row r="22" spans="1:5" x14ac:dyDescent="0.3">
      <c r="A22" s="42" t="s">
        <v>25</v>
      </c>
      <c r="B22" s="67">
        <v>154873122796.15823</v>
      </c>
      <c r="C22" s="73">
        <v>221465587044.53442</v>
      </c>
      <c r="D22" s="68">
        <v>7503241863.9441071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51000</v>
      </c>
      <c r="C26" s="58"/>
      <c r="D26" s="71">
        <v>1746784.73673138</v>
      </c>
      <c r="E26" s="59">
        <v>196284.8885</v>
      </c>
    </row>
    <row r="27" spans="1:5" x14ac:dyDescent="0.3">
      <c r="A27" s="63" t="s">
        <v>28</v>
      </c>
      <c r="B27" s="64">
        <v>293000</v>
      </c>
      <c r="C27" s="65"/>
      <c r="D27" s="65"/>
      <c r="E27" s="66">
        <v>1091424.5264999999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>
        <v>85036.663269098499</v>
      </c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24111.33</v>
      </c>
    </row>
    <row r="37" spans="1:5" x14ac:dyDescent="0.3">
      <c r="A37" s="40" t="s">
        <v>36</v>
      </c>
      <c r="B37" s="50">
        <v>0</v>
      </c>
      <c r="C37" s="51"/>
      <c r="D37" s="51">
        <v>227722.216462535</v>
      </c>
      <c r="E37" s="52">
        <v>51414.671499999997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>
        <v>1900</v>
      </c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81689.054203539898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1900</v>
      </c>
      <c r="D59" s="54">
        <v>394447.93393517338</v>
      </c>
      <c r="E59" s="55">
        <v>75526.001499999998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91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4492790926.5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7941136461.8999996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342315266796.5</v>
      </c>
      <c r="C14" s="48"/>
      <c r="D14" s="48">
        <v>5879728800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55803025478.099998</v>
      </c>
      <c r="C16" s="48"/>
      <c r="D16" s="48">
        <v>14588250000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31484475600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>
        <v>885705600</v>
      </c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410552219663</v>
      </c>
      <c r="C21" s="72">
        <v>200000000000</v>
      </c>
      <c r="D21" s="54">
        <v>52838160000</v>
      </c>
      <c r="E21" s="55">
        <v>0</v>
      </c>
    </row>
    <row r="22" spans="1:5" x14ac:dyDescent="0.3">
      <c r="A22" s="42" t="s">
        <v>25</v>
      </c>
      <c r="B22" s="67">
        <v>149052700215.92249</v>
      </c>
      <c r="C22" s="73">
        <v>221465587044.53442</v>
      </c>
      <c r="D22" s="68">
        <v>31986907908.537598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50480</v>
      </c>
      <c r="C26" s="58">
        <v>5500</v>
      </c>
      <c r="D26" s="71">
        <v>7355344.59288604</v>
      </c>
      <c r="E26" s="59">
        <v>178284.0575</v>
      </c>
    </row>
    <row r="27" spans="1:5" x14ac:dyDescent="0.3">
      <c r="A27" s="63" t="s">
        <v>28</v>
      </c>
      <c r="B27" s="64">
        <v>284400</v>
      </c>
      <c r="C27" s="65"/>
      <c r="D27" s="65"/>
      <c r="E27" s="66">
        <v>797380.80249999999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16751.4359</v>
      </c>
    </row>
    <row r="37" spans="1:5" x14ac:dyDescent="0.3">
      <c r="A37" s="40" t="s">
        <v>36</v>
      </c>
      <c r="B37" s="50">
        <v>0</v>
      </c>
      <c r="C37" s="51"/>
      <c r="D37" s="51"/>
      <c r="E37" s="52">
        <v>53749.599999999999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247533.73119023201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>
        <v>17277.961089494202</v>
      </c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0</v>
      </c>
      <c r="D59" s="54">
        <v>264811.69227972621</v>
      </c>
      <c r="E59" s="55">
        <v>70501.035900000003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79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34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80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34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&lt;Your Organisation&gt;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Leupin Andreas</dc:creator>
  <cp:lastModifiedBy>Leupin Andreas</cp:lastModifiedBy>
  <cp:lastPrinted>2017-02-03T12:13:05Z</cp:lastPrinted>
  <dcterms:created xsi:type="dcterms:W3CDTF">2015-02-19T06:01:20Z</dcterms:created>
  <dcterms:modified xsi:type="dcterms:W3CDTF">2017-05-09T08:01:55Z</dcterms:modified>
</cp:coreProperties>
</file>