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en_Monatsberichte_2017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8" l="1"/>
  <c r="D59" i="8"/>
  <c r="C59" i="8"/>
  <c r="B59" i="8"/>
  <c r="E22" i="8"/>
  <c r="D22" i="8"/>
  <c r="C22" i="8"/>
  <c r="B22" i="8"/>
  <c r="E21" i="8"/>
  <c r="D21" i="8"/>
  <c r="B21" i="8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<sst xmlns="http://schemas.openxmlformats.org/spreadsheetml/2006/main" count="774" uniqueCount="92">
  <si>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</si>
  <si>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</si>
  <si>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</si>
  <si>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</si>
  <si>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</si>
  <si>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</si>
  <si>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</si>
  <si>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</si>
  <si>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</si>
  <si>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</si>
  <si>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</si>
  <si>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</si>
  <si>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</si>
  <si>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</si>
  <si>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</si>
  <si>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</si>
  <si>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</si>
  <si>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</si>
  <si>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</si>
  <si>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</si>
  <si>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</si>
  <si>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</si>
  <si>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</si>
  <si>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</si>
  <si>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</si>
  <si>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</si>
  <si>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</si>
  <si>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</si>
  <si>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</si>
  <si>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</si>
  <si>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</si>
  <si>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</si>
  <si>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</si>
  <si>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</si>
  <si>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</si>
  <si>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</si>
  <si>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</si>
  <si>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</si>
  <si>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</si>
  <si>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</si>
  <si>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</si>
  <si>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</si>
  <si>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</si>
  <si>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</si>
  <si>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</si>
  <si>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</si>
  <si>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</si>
  <si>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</si>
  <si>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</si>
  <si>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</si>
  <si>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</si>
  <si>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</si>
  <si>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</si>
  <si>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</si>
  <si>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</si>
  <si>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</si>
  <si>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</si>
  <si>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</si>
  <si>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</si>
  <si>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</si>
  <si>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</si>
  <si>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</si>
  <si>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</si>
  <si>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</si>
  <si>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</si>
  <si>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</si>
  <si>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</si>
  <si>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</si>
  <si>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</si>
  <si>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</si>
  <si>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</si>
  <si>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</si>
  <si>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</si>
  <si>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</si>
  <si>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</si>
  <si>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</si>
  <si>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</si>
  <si>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</si>
  <si>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</si>
  <si>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</si>
  <si>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</si>
  <si>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</si>
  <si>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</si>
  <si>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</si>
  <si>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</si>
  <si>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</si>
  <si>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</si>
  <si>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</si>
  <si>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</si>
  <si>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1. Juni 2017 - 30. Juni 2017</t>
  </si>
  <si>
    <t>1. Januar 2017 - 31. Juli 2017</t>
  </si>
  <si>
    <t>1. Juli 2017 - 31.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</si>
</sst>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518445071529.80005</c:v>
                </c:pt>
                <c:pt idx="2">
                  <c:v>410552219663</c:v>
                </c:pt>
                <c:pt idx="3">
                  <c:v>336173822662.70001</c:v>
                </c:pt>
                <c:pt idx="4">
                  <c:v>515262879522.40002</c:v>
                </c:pt>
                <c:pt idx="5">
                  <c:v>378605583976.50006</c:v>
                </c:pt>
                <c:pt idx="6">
                  <c:v>391404179316.5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3160830388234.6997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11776381080</c:v>
                </c:pt>
                <c:pt idx="2">
                  <c:v>52838160000</c:v>
                </c:pt>
                <c:pt idx="3">
                  <c:v>44472255120</c:v>
                </c:pt>
                <c:pt idx="4">
                  <c:v>43382974800</c:v>
                </c:pt>
                <c:pt idx="5">
                  <c:v>44347758600</c:v>
                </c:pt>
                <c:pt idx="6">
                  <c:v>48305814000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245123343600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60272"/>
        <c:axId val="294762624"/>
      </c:barChart>
      <c:catAx>
        <c:axId val="29476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2624"/>
        <c:crosses val="autoZero"/>
        <c:auto val="1"/>
        <c:lblAlgn val="ctr"/>
        <c:lblOffset val="100"/>
        <c:noMultiLvlLbl val="0"/>
      </c:catAx>
      <c:valAx>
        <c:axId val="294762624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02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154873122796.15823</c:v>
                </c:pt>
                <c:pt idx="2">
                  <c:v>149052700215.92249</c:v>
                </c:pt>
                <c:pt idx="3">
                  <c:v>136632139442.4801</c:v>
                </c:pt>
                <c:pt idx="4">
                  <c:v>188537288715.23041</c:v>
                </c:pt>
                <c:pt idx="5">
                  <c:v>137107633283.67233</c:v>
                </c:pt>
                <c:pt idx="6">
                  <c:v>225445794619.47012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1190419857625.8301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1550259109311.741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7503241863.9441071</c:v>
                </c:pt>
                <c:pt idx="2">
                  <c:v>31986907908.537598</c:v>
                </c:pt>
                <c:pt idx="3">
                  <c:v>26736869202.706764</c:v>
                </c:pt>
                <c:pt idx="4">
                  <c:v>26718464125.914787</c:v>
                </c:pt>
                <c:pt idx="5">
                  <c:v>26358190322.005013</c:v>
                </c:pt>
                <c:pt idx="6">
                  <c:v>29016039407.218044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148319712830.32632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61056"/>
        <c:axId val="294760664"/>
      </c:barChart>
      <c:catAx>
        <c:axId val="29476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0664"/>
        <c:crosses val="autoZero"/>
        <c:auto val="1"/>
        <c:lblAlgn val="ctr"/>
        <c:lblOffset val="100"/>
        <c:noMultiLvlLbl val="0"/>
      </c:catAx>
      <c:valAx>
        <c:axId val="294760664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10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51000</c:v>
                </c:pt>
                <c:pt idx="2">
                  <c:v>50480</c:v>
                </c:pt>
                <c:pt idx="3">
                  <c:v>51400</c:v>
                </c:pt>
                <c:pt idx="4">
                  <c:v>64200</c:v>
                </c:pt>
                <c:pt idx="5">
                  <c:v>50200</c:v>
                </c:pt>
                <c:pt idx="6">
                  <c:v>65400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397820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5500</c:v>
                </c:pt>
                <c:pt idx="3">
                  <c:v>14000</c:v>
                </c:pt>
                <c:pt idx="4">
                  <c:v>6300</c:v>
                </c:pt>
                <c:pt idx="5">
                  <c:v>9600</c:v>
                </c:pt>
                <c:pt idx="6">
                  <c:v>20000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69400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1746784.73673138</c:v>
                </c:pt>
                <c:pt idx="2">
                  <c:v>7355344.59288604</c:v>
                </c:pt>
                <c:pt idx="3">
                  <c:v>8722916.1545999702</c:v>
                </c:pt>
                <c:pt idx="4">
                  <c:v>11035027.6977468</c:v>
                </c:pt>
                <c:pt idx="5">
                  <c:v>9398944.6287902705</c:v>
                </c:pt>
                <c:pt idx="6">
                  <c:v>9359090.6880292594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47618108.4987837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196284.8885</c:v>
                </c:pt>
                <c:pt idx="2">
                  <c:v>178284.0575</c:v>
                </c:pt>
                <c:pt idx="3">
                  <c:v>151271.166</c:v>
                </c:pt>
                <c:pt idx="4">
                  <c:v>217020.70250000001</c:v>
                </c:pt>
                <c:pt idx="5">
                  <c:v>184641.17800000001</c:v>
                </c:pt>
                <c:pt idx="6">
                  <c:v>173462.42499999999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1253043.6015000001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63408"/>
        <c:axId val="294763800"/>
      </c:barChart>
      <c:catAx>
        <c:axId val="29476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3800"/>
        <c:crosses val="autoZero"/>
        <c:auto val="1"/>
        <c:lblAlgn val="ctr"/>
        <c:lblOffset val="100"/>
        <c:noMultiLvlLbl val="0"/>
      </c:catAx>
      <c:valAx>
        <c:axId val="29476380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634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1900</c:v>
                </c:pt>
                <c:pt idx="2">
                  <c:v>0</c:v>
                </c:pt>
                <c:pt idx="3">
                  <c:v>4200</c:v>
                </c:pt>
                <c:pt idx="4">
                  <c:v>0</c:v>
                </c:pt>
                <c:pt idx="5">
                  <c:v>11900</c:v>
                </c:pt>
                <c:pt idx="6">
                  <c:v>13000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31000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394447.93393517338</c:v>
                </c:pt>
                <c:pt idx="2">
                  <c:v>264811.69227972621</c:v>
                </c:pt>
                <c:pt idx="3">
                  <c:v>244223.44470172492</c:v>
                </c:pt>
                <c:pt idx="4">
                  <c:v>283111.24510949361</c:v>
                </c:pt>
                <c:pt idx="5">
                  <c:v>355911.18057996209</c:v>
                </c:pt>
                <c:pt idx="6">
                  <c:v>353481.60204638401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1895987.0986524625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75526.001499999998</c:v>
                </c:pt>
                <c:pt idx="2">
                  <c:v>70501.035900000003</c:v>
                </c:pt>
                <c:pt idx="3">
                  <c:v>37277.599875</c:v>
                </c:pt>
                <c:pt idx="4">
                  <c:v>66459.956999999995</c:v>
                </c:pt>
                <c:pt idx="5">
                  <c:v>71390.071876000002</c:v>
                </c:pt>
                <c:pt idx="6">
                  <c:v>91444.508400000006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458481.78805099998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57136"/>
        <c:axId val="297531648"/>
      </c:barChart>
      <c:catAx>
        <c:axId val="29475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7531648"/>
        <c:crosses val="autoZero"/>
        <c:auto val="1"/>
        <c:lblAlgn val="ctr"/>
        <c:lblOffset val="100"/>
        <c:noMultiLvlLbl val="0"/>
      </c:catAx>
      <c:valAx>
        <c:axId val="29753164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4757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188537288715.23041</v>
          </cell>
          <cell r="D62">
            <v>221465587044.53442</v>
          </cell>
          <cell r="E62">
            <v>26718464125.914787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4821804118.6999998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7121787765.5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312739884724.90002</v>
      </c>
      <c r="C14" s="48"/>
      <c r="D14" s="48">
        <v>3952225200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53922107367.400002</v>
      </c>
      <c r="C16" s="48"/>
      <c r="D16" s="48">
        <v>13711530000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26684003400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378605583976.50006</v>
      </c>
      <c r="C21" s="72">
        <v>200000000000</v>
      </c>
      <c r="D21" s="54">
        <v>44347758600</v>
      </c>
      <c r="E21" s="55">
        <v>0</v>
      </c>
    </row>
    <row r="22" spans="1:5" x14ac:dyDescent="0.3">
      <c r="A22" s="42" t="s">
        <v>25</v>
      </c>
      <c r="B22" s="67">
        <v>137107633283.67233</v>
      </c>
      <c r="C22" s="73">
        <v>221465587044.53442</v>
      </c>
      <c r="D22" s="68">
        <v>26358190322.005013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50200</v>
      </c>
      <c r="C26" s="58">
        <v>9600</v>
      </c>
      <c r="D26" s="71">
        <v>9398944.6287902705</v>
      </c>
      <c r="E26" s="59">
        <v>184641.17800000001</v>
      </c>
    </row>
    <row r="27" spans="1:5" x14ac:dyDescent="0.3">
      <c r="A27" s="63" t="s">
        <v>28</v>
      </c>
      <c r="B27" s="64">
        <v>271400</v>
      </c>
      <c r="C27" s="65"/>
      <c r="D27" s="65"/>
      <c r="E27" s="66">
        <v>898181.55599999998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>
        <v>3800</v>
      </c>
      <c r="D36" s="48"/>
      <c r="E36" s="49">
        <v>16853.141376</v>
      </c>
    </row>
    <row r="37" spans="1:5" x14ac:dyDescent="0.3">
      <c r="A37" s="40" t="s">
        <v>36</v>
      </c>
      <c r="B37" s="50">
        <v>0</v>
      </c>
      <c r="C37" s="51"/>
      <c r="D37" s="51"/>
      <c r="E37" s="52">
        <v>54536.930500000002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3800</v>
      </c>
      <c r="D50" s="48">
        <v>195458.552387537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>
        <v>51972.116480793098</v>
      </c>
      <c r="E54" s="49">
        <v>0</v>
      </c>
    </row>
    <row r="55" spans="1:5" x14ac:dyDescent="0.3">
      <c r="A55" s="40" t="s">
        <v>54</v>
      </c>
      <c r="B55" s="50"/>
      <c r="C55" s="51"/>
      <c r="D55" s="51">
        <v>108480.511711632</v>
      </c>
      <c r="E55" s="52"/>
    </row>
    <row r="56" spans="1:5" x14ac:dyDescent="0.3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11900</v>
      </c>
      <c r="D59" s="54">
        <v>355911.18057996209</v>
      </c>
      <c r="E59" s="55">
        <v>71390.071876000002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3" t="s">
        <v>0</v>
      </c>
      <c r="B1" s="84"/>
      <c r="C1" s="84"/>
      <c r="D1" s="84"/>
      <c r="E1" s="84"/>
    </row>
    <row r="2" spans="1:5" ht="18" customHeight="1" x14ac:dyDescent="0.35">
      <c r="A2" s="83" t="s">
        <v>1</v>
      </c>
      <c r="B2" s="85"/>
      <c r="C2" s="85"/>
      <c r="D2" s="85"/>
      <c r="E2" s="85"/>
    </row>
    <row r="3" spans="1:5" ht="14.4" customHeight="1" x14ac:dyDescent="0.3">
      <c r="A3" s="1" t="s">
        <v>2</v>
      </c>
      <c r="B3" s="86" t="s">
        <v>91</v>
      </c>
      <c r="C3" s="87"/>
      <c r="D3" s="87"/>
      <c r="E3" s="87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88" t="s">
        <v>4</v>
      </c>
      <c r="C5" s="89"/>
      <c r="D5" s="89"/>
      <c r="E5" s="90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 t="s">
        <v>10</v>
      </c>
      <c r="B7" s="8">
        <v>0</v>
      </c>
      <c r="C7" s="9"/>
      <c r="D7" s="9"/>
      <c r="E7" s="10">
        <v>0</v>
      </c>
    </row>
    <row r="8" spans="1:5" x14ac:dyDescent="0.3">
      <c r="A8" s="11" t="s">
        <v>11</v>
      </c>
      <c r="B8" s="12">
        <v>0</v>
      </c>
      <c r="C8" s="13"/>
      <c r="D8" s="13"/>
      <c r="E8" s="14">
        <v>0</v>
      </c>
    </row>
    <row r="9" spans="1:5" x14ac:dyDescent="0.3">
      <c r="A9" s="15" t="s">
        <v>12</v>
      </c>
      <c r="B9" s="16">
        <v>7013782191.3000002</v>
      </c>
      <c r="C9" s="17"/>
      <c r="D9" s="17"/>
      <c r="E9" s="18">
        <v>0</v>
      </c>
    </row>
    <row r="10" spans="1:5" x14ac:dyDescent="0.3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">
      <c r="A11" s="15" t="s">
        <v>14</v>
      </c>
      <c r="B11" s="16">
        <v>15433367992.4</v>
      </c>
      <c r="C11" s="17"/>
      <c r="D11" s="17"/>
      <c r="E11" s="18">
        <v>0</v>
      </c>
    </row>
    <row r="12" spans="1:5" x14ac:dyDescent="0.3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">
      <c r="A14" s="11" t="s">
        <v>17</v>
      </c>
      <c r="B14" s="12">
        <v>301887200240</v>
      </c>
      <c r="C14" s="13"/>
      <c r="D14" s="13">
        <v>3753985200</v>
      </c>
      <c r="E14" s="14">
        <v>0</v>
      </c>
    </row>
    <row r="15" spans="1:5" x14ac:dyDescent="0.3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">
      <c r="A16" s="11" t="s">
        <v>19</v>
      </c>
      <c r="B16" s="12">
        <v>67069828892.800003</v>
      </c>
      <c r="C16" s="13"/>
      <c r="D16" s="13">
        <v>15398445600</v>
      </c>
      <c r="E16" s="14">
        <v>0</v>
      </c>
    </row>
    <row r="17" spans="1:5" x14ac:dyDescent="0.3">
      <c r="A17" s="15" t="s">
        <v>20</v>
      </c>
      <c r="B17" s="16">
        <v>0</v>
      </c>
      <c r="C17" s="17"/>
      <c r="D17" s="17">
        <v>29153383200</v>
      </c>
      <c r="E17" s="18">
        <v>0</v>
      </c>
    </row>
    <row r="18" spans="1:5" x14ac:dyDescent="0.3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35">
      <c r="A20" s="11" t="s">
        <v>23</v>
      </c>
      <c r="B20" s="12"/>
      <c r="C20" s="13"/>
      <c r="D20" s="13"/>
      <c r="E20" s="35">
        <v>0</v>
      </c>
    </row>
    <row r="21" spans="1:5" ht="15" thickTop="1" x14ac:dyDescent="0.3">
      <c r="A21" s="19" t="s">
        <v>24</v>
      </c>
      <c r="B21" s="20">
        <v>391404179316.5</v>
      </c>
      <c r="C21" s="21">
        <v>200000000000</v>
      </c>
      <c r="D21" s="22">
        <v>48305814000</v>
      </c>
      <c r="E21" s="23">
        <v>0</v>
      </c>
    </row>
    <row r="22" spans="1:5" x14ac:dyDescent="0.3">
      <c r="A22" s="24" t="s">
        <v>25</v>
      </c>
      <c r="B22" s="25">
        <v>225445794619.47012</v>
      </c>
      <c r="C22" s="26">
        <v>221465587044.53442</v>
      </c>
      <c r="D22" s="27">
        <v>29016039407.218044</v>
      </c>
      <c r="E22" s="28">
        <v>0</v>
      </c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88" t="s">
        <v>4</v>
      </c>
      <c r="C24" s="89"/>
      <c r="D24" s="89"/>
      <c r="E24" s="90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 t="s">
        <v>27</v>
      </c>
      <c r="B26" s="8">
        <v>65400</v>
      </c>
      <c r="C26" s="9">
        <v>20000</v>
      </c>
      <c r="D26" s="9">
        <v>9359090.6880292594</v>
      </c>
      <c r="E26" s="10">
        <v>173462.42499999999</v>
      </c>
    </row>
    <row r="27" spans="1:5" x14ac:dyDescent="0.3">
      <c r="A27" s="30" t="s">
        <v>28</v>
      </c>
      <c r="B27" s="31">
        <v>369800</v>
      </c>
      <c r="C27" s="32"/>
      <c r="D27" s="32"/>
      <c r="E27" s="33">
        <v>935410.8175</v>
      </c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88" t="s">
        <v>4</v>
      </c>
      <c r="C29" s="89"/>
      <c r="D29" s="89"/>
      <c r="E29" s="90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 t="s">
        <v>30</v>
      </c>
      <c r="B31" s="8"/>
      <c r="C31" s="9"/>
      <c r="D31" s="9"/>
      <c r="E31" s="10"/>
    </row>
    <row r="32" spans="1:5" x14ac:dyDescent="0.3">
      <c r="A32" s="11" t="s">
        <v>31</v>
      </c>
      <c r="B32" s="12"/>
      <c r="C32" s="13"/>
      <c r="D32" s="13"/>
      <c r="E32" s="14">
        <v>0</v>
      </c>
    </row>
    <row r="33" spans="1:5" x14ac:dyDescent="0.3">
      <c r="A33" s="15" t="s">
        <v>32</v>
      </c>
      <c r="B33" s="16"/>
      <c r="C33" s="17"/>
      <c r="D33" s="17"/>
      <c r="E33" s="18">
        <v>4471.3536000000004</v>
      </c>
    </row>
    <row r="34" spans="1:5" x14ac:dyDescent="0.3">
      <c r="A34" s="11" t="s">
        <v>33</v>
      </c>
      <c r="B34" s="12"/>
      <c r="C34" s="13"/>
      <c r="D34" s="13"/>
      <c r="E34" s="14">
        <v>0</v>
      </c>
    </row>
    <row r="35" spans="1:5" x14ac:dyDescent="0.3">
      <c r="A35" s="15" t="s">
        <v>34</v>
      </c>
      <c r="B35" s="16"/>
      <c r="C35" s="17"/>
      <c r="D35" s="17"/>
      <c r="E35" s="18">
        <v>0</v>
      </c>
    </row>
    <row r="36" spans="1:5" x14ac:dyDescent="0.3">
      <c r="A36" s="11" t="s">
        <v>35</v>
      </c>
      <c r="B36" s="12"/>
      <c r="C36" s="13"/>
      <c r="D36" s="13"/>
      <c r="E36" s="14">
        <v>11745.8873</v>
      </c>
    </row>
    <row r="37" spans="1:5" x14ac:dyDescent="0.3">
      <c r="A37" s="15" t="s">
        <v>36</v>
      </c>
      <c r="B37" s="16">
        <v>0</v>
      </c>
      <c r="C37" s="17"/>
      <c r="D37" s="17"/>
      <c r="E37" s="18">
        <v>64374.467499999999</v>
      </c>
    </row>
    <row r="38" spans="1:5" x14ac:dyDescent="0.3">
      <c r="A38" s="11" t="s">
        <v>37</v>
      </c>
      <c r="B38" s="12"/>
      <c r="C38" s="13"/>
      <c r="D38" s="13"/>
      <c r="E38" s="14">
        <v>0</v>
      </c>
    </row>
    <row r="39" spans="1:5" x14ac:dyDescent="0.3">
      <c r="A39" s="15" t="s">
        <v>38</v>
      </c>
      <c r="B39" s="16"/>
      <c r="C39" s="17"/>
      <c r="D39" s="17"/>
      <c r="E39" s="18">
        <v>0</v>
      </c>
    </row>
    <row r="40" spans="1:5" x14ac:dyDescent="0.3">
      <c r="A40" s="11" t="s">
        <v>39</v>
      </c>
      <c r="B40" s="12"/>
      <c r="C40" s="13"/>
      <c r="D40" s="13"/>
      <c r="E40" s="14">
        <v>0</v>
      </c>
    </row>
    <row r="41" spans="1:5" x14ac:dyDescent="0.3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">
      <c r="A44" s="11" t="s">
        <v>43</v>
      </c>
      <c r="B44" s="12"/>
      <c r="C44" s="13"/>
      <c r="D44" s="13"/>
      <c r="E44" s="14">
        <v>0</v>
      </c>
    </row>
    <row r="45" spans="1:5" x14ac:dyDescent="0.3">
      <c r="A45" s="15" t="s">
        <v>44</v>
      </c>
      <c r="B45" s="16"/>
      <c r="C45" s="17"/>
      <c r="D45" s="17"/>
      <c r="E45" s="18">
        <v>0</v>
      </c>
    </row>
    <row r="46" spans="1:5" x14ac:dyDescent="0.3">
      <c r="A46" s="11" t="s">
        <v>45</v>
      </c>
      <c r="B46" s="12"/>
      <c r="C46" s="13"/>
      <c r="D46" s="13"/>
      <c r="E46" s="14">
        <v>0</v>
      </c>
    </row>
    <row r="47" spans="1:5" x14ac:dyDescent="0.3">
      <c r="A47" s="15" t="s">
        <v>46</v>
      </c>
      <c r="B47" s="16"/>
      <c r="C47" s="17"/>
      <c r="D47" s="17"/>
      <c r="E47" s="18">
        <v>0</v>
      </c>
    </row>
    <row r="48" spans="1:5" x14ac:dyDescent="0.3">
      <c r="A48" s="11" t="s">
        <v>47</v>
      </c>
      <c r="B48" s="12">
        <v>0</v>
      </c>
      <c r="C48" s="13"/>
      <c r="D48" s="13"/>
      <c r="E48" s="14"/>
    </row>
    <row r="49" spans="1:5" x14ac:dyDescent="0.3">
      <c r="A49" s="15" t="s">
        <v>48</v>
      </c>
      <c r="B49" s="16"/>
      <c r="C49" s="17"/>
      <c r="D49" s="17"/>
      <c r="E49" s="18"/>
    </row>
    <row r="50" spans="1:5" x14ac:dyDescent="0.3">
      <c r="A50" s="11" t="s">
        <v>49</v>
      </c>
      <c r="B50" s="12"/>
      <c r="C50" s="13"/>
      <c r="D50" s="13">
        <v>186406.78375693699</v>
      </c>
      <c r="E50" s="14">
        <v>0</v>
      </c>
    </row>
    <row r="51" spans="1:5" x14ac:dyDescent="0.3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">
      <c r="A52" s="11" t="s">
        <v>51</v>
      </c>
      <c r="B52" s="12"/>
      <c r="C52" s="13"/>
      <c r="D52" s="13"/>
      <c r="E52" s="14"/>
    </row>
    <row r="53" spans="1:5" x14ac:dyDescent="0.3">
      <c r="A53" s="15" t="s">
        <v>52</v>
      </c>
      <c r="B53" s="16">
        <v>0</v>
      </c>
      <c r="C53" s="17"/>
      <c r="D53" s="17"/>
      <c r="E53" s="18">
        <v>10852.8</v>
      </c>
    </row>
    <row r="54" spans="1:5" x14ac:dyDescent="0.3">
      <c r="A54" s="11" t="s">
        <v>53</v>
      </c>
      <c r="B54" s="12">
        <v>0</v>
      </c>
      <c r="C54" s="13"/>
      <c r="D54" s="13">
        <v>53126.635582821997</v>
      </c>
      <c r="E54" s="14">
        <v>0</v>
      </c>
    </row>
    <row r="55" spans="1:5" x14ac:dyDescent="0.3">
      <c r="A55" s="15" t="s">
        <v>54</v>
      </c>
      <c r="B55" s="16"/>
      <c r="C55" s="17"/>
      <c r="D55" s="17">
        <v>113948.182706625</v>
      </c>
      <c r="E55" s="18"/>
    </row>
    <row r="56" spans="1:5" x14ac:dyDescent="0.3">
      <c r="A56" s="11" t="s">
        <v>55</v>
      </c>
      <c r="B56" s="12"/>
      <c r="C56" s="13"/>
      <c r="D56" s="13"/>
      <c r="E56" s="14">
        <v>0</v>
      </c>
    </row>
    <row r="57" spans="1:5" x14ac:dyDescent="0.3">
      <c r="A57" s="15" t="s">
        <v>56</v>
      </c>
      <c r="B57" s="16"/>
      <c r="C57" s="17">
        <v>13000</v>
      </c>
      <c r="D57" s="17"/>
      <c r="E57" s="18">
        <v>0</v>
      </c>
    </row>
    <row r="58" spans="1:5" ht="15" thickBot="1" x14ac:dyDescent="0.35">
      <c r="A58" s="11" t="s">
        <v>57</v>
      </c>
      <c r="B58" s="12"/>
      <c r="C58" s="13"/>
      <c r="D58" s="13"/>
      <c r="E58" s="14"/>
    </row>
    <row r="59" spans="1:5" ht="15" thickTop="1" x14ac:dyDescent="0.3">
      <c r="A59" s="19" t="s">
        <v>58</v>
      </c>
      <c r="B59" s="20">
        <v>0</v>
      </c>
      <c r="C59" s="22">
        <v>13000</v>
      </c>
      <c r="D59" s="22">
        <v>353481.60204638401</v>
      </c>
      <c r="E59" s="23">
        <v>91444.508400000006</v>
      </c>
    </row>
    <row r="60" spans="1:5" x14ac:dyDescent="0.3">
      <c r="A60" s="2"/>
      <c r="B60" s="2"/>
      <c r="C60" s="2"/>
      <c r="D60" s="2"/>
      <c r="E60" s="2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79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81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82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83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activeCell="B3" sqref="B3:E3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75" t="s">
        <v>0</v>
      </c>
      <c r="B1" s="76"/>
      <c r="C1" s="76"/>
      <c r="D1" s="76"/>
      <c r="E1" s="76"/>
    </row>
    <row r="2" spans="1:5" ht="18" customHeight="1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36190804903.300003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65693938009.5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2631009475877.7998</v>
      </c>
      <c r="C14" s="48"/>
      <c r="D14" s="48">
        <v>19694484000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427936169444.09998</v>
      </c>
      <c r="C16" s="48"/>
      <c r="D16" s="48">
        <v>73324562760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151044243240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3160830388234.6997</v>
      </c>
      <c r="C21" s="72">
        <v>1400000000000</v>
      </c>
      <c r="D21" s="54">
        <v>245123343600</v>
      </c>
      <c r="E21" s="55">
        <v>0</v>
      </c>
    </row>
    <row r="22" spans="1:5" x14ac:dyDescent="0.3">
      <c r="A22" s="42" t="s">
        <v>25</v>
      </c>
      <c r="B22" s="67">
        <v>1190419857625.8301</v>
      </c>
      <c r="C22" s="73">
        <v>1550259109311.741</v>
      </c>
      <c r="D22" s="68">
        <v>148319712830.32632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397820</v>
      </c>
      <c r="C26" s="58">
        <v>69400</v>
      </c>
      <c r="D26" s="71">
        <v>47618108.4987837</v>
      </c>
      <c r="E26" s="59">
        <v>1253043.6015000001</v>
      </c>
    </row>
    <row r="27" spans="1:5" x14ac:dyDescent="0.3">
      <c r="A27" s="63" t="s">
        <v>28</v>
      </c>
      <c r="B27" s="64">
        <v>2208500</v>
      </c>
      <c r="C27" s="65"/>
      <c r="D27" s="65"/>
      <c r="E27" s="66">
        <v>6460119.6699999999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85036.663269098499</v>
      </c>
      <c r="E33" s="52">
        <v>4471.3536000000004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3">
      <c r="A36" s="41" t="s">
        <v>35</v>
      </c>
      <c r="B36" s="47"/>
      <c r="C36" s="48">
        <v>3800</v>
      </c>
      <c r="D36" s="48"/>
      <c r="E36" s="49">
        <v>89329.284975999995</v>
      </c>
    </row>
    <row r="37" spans="1:5" x14ac:dyDescent="0.3">
      <c r="A37" s="40" t="s">
        <v>36</v>
      </c>
      <c r="B37" s="50">
        <v>0</v>
      </c>
      <c r="C37" s="51"/>
      <c r="D37" s="51">
        <v>227722.216462535</v>
      </c>
      <c r="E37" s="52">
        <v>353828.349475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6300</v>
      </c>
      <c r="D50" s="48">
        <v>1126338.9492450899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10852.8</v>
      </c>
    </row>
    <row r="54" spans="1:5" x14ac:dyDescent="0.3">
      <c r="A54" s="41" t="s">
        <v>53</v>
      </c>
      <c r="B54" s="47">
        <v>0</v>
      </c>
      <c r="C54" s="48"/>
      <c r="D54" s="48">
        <v>105098.752063615</v>
      </c>
      <c r="E54" s="49">
        <v>0</v>
      </c>
    </row>
    <row r="55" spans="1:5" x14ac:dyDescent="0.3">
      <c r="A55" s="40" t="s">
        <v>54</v>
      </c>
      <c r="B55" s="50"/>
      <c r="C55" s="51"/>
      <c r="D55" s="51">
        <v>351790.51761212398</v>
      </c>
      <c r="E55" s="52"/>
    </row>
    <row r="56" spans="1:5" x14ac:dyDescent="0.3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3">
      <c r="A57" s="40" t="s">
        <v>56</v>
      </c>
      <c r="B57" s="50"/>
      <c r="C57" s="51">
        <v>13000</v>
      </c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31000</v>
      </c>
      <c r="D59" s="54">
        <v>1895987.0986524625</v>
      </c>
      <c r="E59" s="55">
        <v>458481.78805099998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  <row r="77" ht="30" customHeight="1" x14ac:dyDescent="0.3"/>
    <row r="83" ht="30" customHeight="1" x14ac:dyDescent="0.3"/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3">
      <c r="A4" t="s">
        <v>62</v>
      </c>
      <c r="B4" s="37">
        <f>Februar!B$21</f>
        <v>518445071529.80005</v>
      </c>
      <c r="C4" s="37">
        <f>Februar!C$21</f>
        <v>200000000000</v>
      </c>
      <c r="D4" s="37">
        <f>Februar!D$21</f>
        <v>11776381080</v>
      </c>
      <c r="E4" s="37">
        <f>Februar!E$21</f>
        <v>0</v>
      </c>
      <c r="F4" s="37">
        <f>Februar!B$22</f>
        <v>154873122796.15823</v>
      </c>
      <c r="G4" s="37">
        <f>Februar!C$22</f>
        <v>221465587044.53442</v>
      </c>
      <c r="H4" s="37">
        <f>Februar!D$22</f>
        <v>7503241863.9441071</v>
      </c>
      <c r="I4" s="37">
        <f>Februar!E$22</f>
        <v>0</v>
      </c>
    </row>
    <row r="5" spans="1:9" x14ac:dyDescent="0.3">
      <c r="A5" t="s">
        <v>63</v>
      </c>
      <c r="B5" s="37">
        <f>März!B$21</f>
        <v>410552219663</v>
      </c>
      <c r="C5" s="37">
        <f>März!C$21</f>
        <v>200000000000</v>
      </c>
      <c r="D5" s="37">
        <f>März!D$21</f>
        <v>52838160000</v>
      </c>
      <c r="E5" s="37">
        <f>März!E$21</f>
        <v>0</v>
      </c>
      <c r="F5" s="37">
        <f>März!B$22</f>
        <v>149052700215.92249</v>
      </c>
      <c r="G5" s="37">
        <f>März!C$22</f>
        <v>221465587044.53442</v>
      </c>
      <c r="H5" s="37">
        <f>März!D$22</f>
        <v>31986907908.537598</v>
      </c>
      <c r="I5" s="37">
        <f>März!E$22</f>
        <v>0</v>
      </c>
    </row>
    <row r="6" spans="1:9" x14ac:dyDescent="0.3">
      <c r="A6" t="s">
        <v>64</v>
      </c>
      <c r="B6" s="37">
        <f>April!B$21</f>
        <v>336173822662.70001</v>
      </c>
      <c r="C6" s="37">
        <f>April!C$21</f>
        <v>200000000000</v>
      </c>
      <c r="D6" s="37">
        <f>April!D$21</f>
        <v>44472255120</v>
      </c>
      <c r="E6" s="37">
        <f>April!E$21</f>
        <v>0</v>
      </c>
      <c r="F6" s="37">
        <f>April!B$22</f>
        <v>136632139442.4801</v>
      </c>
      <c r="G6" s="37">
        <f>April!C$22</f>
        <v>221465587044.53442</v>
      </c>
      <c r="H6" s="37">
        <f>April!D$22</f>
        <v>26736869202.706764</v>
      </c>
      <c r="I6" s="37">
        <f>April!E$22</f>
        <v>0</v>
      </c>
    </row>
    <row r="7" spans="1:9" x14ac:dyDescent="0.3">
      <c r="A7" t="s">
        <v>65</v>
      </c>
      <c r="B7" s="37">
        <f>Mai!B$21</f>
        <v>515262879522.40002</v>
      </c>
      <c r="C7" s="37">
        <f>Mai!C$21</f>
        <v>200000000000</v>
      </c>
      <c r="D7" s="37">
        <f>Mai!D$21</f>
        <v>43382974800</v>
      </c>
      <c r="E7" s="37">
        <f>Mai!E$21</f>
        <v>0</v>
      </c>
      <c r="F7" s="37">
        <f>Mai!B$22</f>
        <v>188537288715.23041</v>
      </c>
      <c r="G7" s="37">
        <f>Mai!C$22</f>
        <v>221465587044.53442</v>
      </c>
      <c r="H7" s="37">
        <f>Mai!D$22</f>
        <v>26718464125.914787</v>
      </c>
      <c r="I7" s="37">
        <f>Mai!E$22</f>
        <v>0</v>
      </c>
    </row>
    <row r="8" spans="1:9" x14ac:dyDescent="0.3">
      <c r="A8" t="s">
        <v>66</v>
      </c>
      <c r="B8" s="37">
        <f>Juni!B$21</f>
        <v>378605583976.50006</v>
      </c>
      <c r="C8" s="37">
        <f>Juni!C$21</f>
        <v>200000000000</v>
      </c>
      <c r="D8" s="37">
        <f>Juni!D$21</f>
        <v>44347758600</v>
      </c>
      <c r="E8" s="37">
        <f>Juni!E$21</f>
        <v>0</v>
      </c>
      <c r="F8" s="37">
        <f>Juni!B$22</f>
        <v>137107633283.67233</v>
      </c>
      <c r="G8" s="37">
        <f>Juni!C$22</f>
        <v>221465587044.53442</v>
      </c>
      <c r="H8" s="37">
        <f>Juni!D$22</f>
        <v>26358190322.005013</v>
      </c>
      <c r="I8" s="37">
        <f>Juni!E$22</f>
        <v>0</v>
      </c>
    </row>
    <row r="9" spans="1:9" x14ac:dyDescent="0.3">
      <c r="A9" t="s">
        <v>67</v>
      </c>
      <c r="B9" s="37">
        <f>Juli!B$21</f>
        <v>391404179316.5</v>
      </c>
      <c r="C9" s="37">
        <f>Juli!C$21</f>
        <v>200000000000</v>
      </c>
      <c r="D9" s="37">
        <f>Juli!D$21</f>
        <v>48305814000</v>
      </c>
      <c r="E9" s="37">
        <f>Juli!E$21</f>
        <v>0</v>
      </c>
      <c r="F9" s="37">
        <f>Juli!B$22</f>
        <v>225445794619.47012</v>
      </c>
      <c r="G9" s="37">
        <f>Juli!C$22</f>
        <v>221465587044.53442</v>
      </c>
      <c r="H9" s="37">
        <f>Juli!D$22</f>
        <v>29016039407.218044</v>
      </c>
      <c r="I9" s="37">
        <f>Juli!E$22</f>
        <v>0</v>
      </c>
    </row>
    <row r="10" spans="1:9" x14ac:dyDescent="0.3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3160830388234.6997</v>
      </c>
      <c r="C16" s="37">
        <f>Jahressumme!C$21</f>
        <v>1400000000000</v>
      </c>
      <c r="D16" s="37">
        <f>Jahressumme!D$21</f>
        <v>245123343600</v>
      </c>
      <c r="E16" s="37">
        <f>Jahressumme!E$21</f>
        <v>0</v>
      </c>
      <c r="F16" s="37">
        <f>Jahressumme!B$22</f>
        <v>1190419857625.8301</v>
      </c>
      <c r="G16" s="37">
        <f>Jahressumme!C$22</f>
        <v>1550259109311.741</v>
      </c>
      <c r="H16" s="37">
        <f>Jahressumme!D$22</f>
        <v>148319712830.32632</v>
      </c>
      <c r="I16" s="37">
        <f>Jahressumme!E$22</f>
        <v>0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3">
      <c r="A21" t="s">
        <v>62</v>
      </c>
      <c r="B21" s="37">
        <f>Februar!B$26</f>
        <v>51000</v>
      </c>
      <c r="C21" s="37">
        <f>Februar!C$26</f>
        <v>0</v>
      </c>
      <c r="D21" s="37">
        <f>Februar!D$26</f>
        <v>1746784.73673138</v>
      </c>
      <c r="E21" s="37">
        <f>Februar!E$26</f>
        <v>196284.8885</v>
      </c>
    </row>
    <row r="22" spans="1:5" x14ac:dyDescent="0.3">
      <c r="A22" t="s">
        <v>63</v>
      </c>
      <c r="B22" s="37">
        <f>März!B$26</f>
        <v>50480</v>
      </c>
      <c r="C22" s="37">
        <f>März!C$26</f>
        <v>5500</v>
      </c>
      <c r="D22" s="37">
        <f>März!D$26</f>
        <v>7355344.59288604</v>
      </c>
      <c r="E22" s="37">
        <f>März!E$26</f>
        <v>178284.0575</v>
      </c>
    </row>
    <row r="23" spans="1:5" x14ac:dyDescent="0.3">
      <c r="A23" t="s">
        <v>64</v>
      </c>
      <c r="B23" s="37">
        <f>April!B$26</f>
        <v>51400</v>
      </c>
      <c r="C23" s="37">
        <f>April!C$26</f>
        <v>14000</v>
      </c>
      <c r="D23" s="37">
        <f>April!D$26</f>
        <v>8722916.1545999702</v>
      </c>
      <c r="E23" s="37">
        <f>April!E$26</f>
        <v>151271.166</v>
      </c>
    </row>
    <row r="24" spans="1:5" x14ac:dyDescent="0.3">
      <c r="A24" t="s">
        <v>65</v>
      </c>
      <c r="B24" s="37">
        <f>Mai!B$26</f>
        <v>64200</v>
      </c>
      <c r="C24" s="37">
        <f>Mai!C$26</f>
        <v>6300</v>
      </c>
      <c r="D24" s="37">
        <f>Mai!D$26</f>
        <v>11035027.6977468</v>
      </c>
      <c r="E24" s="37">
        <f>Mai!E$26</f>
        <v>217020.70250000001</v>
      </c>
    </row>
    <row r="25" spans="1:5" x14ac:dyDescent="0.3">
      <c r="A25" t="s">
        <v>66</v>
      </c>
      <c r="B25" s="37">
        <f>Juni!B$26</f>
        <v>50200</v>
      </c>
      <c r="C25" s="37">
        <f>Juni!C$26</f>
        <v>9600</v>
      </c>
      <c r="D25" s="37">
        <f>Juni!D$26</f>
        <v>9398944.6287902705</v>
      </c>
      <c r="E25" s="37">
        <f>Juni!E$26</f>
        <v>184641.17800000001</v>
      </c>
    </row>
    <row r="26" spans="1:5" x14ac:dyDescent="0.3">
      <c r="A26" t="s">
        <v>67</v>
      </c>
      <c r="B26" s="37">
        <f>Juli!B$26</f>
        <v>65400</v>
      </c>
      <c r="C26" s="37">
        <f>Juli!C$26</f>
        <v>20000</v>
      </c>
      <c r="D26" s="37">
        <f>Juli!D$26</f>
        <v>9359090.6880292594</v>
      </c>
      <c r="E26" s="37">
        <f>Juli!E$26</f>
        <v>173462.42499999999</v>
      </c>
    </row>
    <row r="27" spans="1:5" x14ac:dyDescent="0.3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397820</v>
      </c>
      <c r="C33" s="37">
        <f>Jahressumme!C$26</f>
        <v>69400</v>
      </c>
      <c r="D33" s="37">
        <f>Jahressumme!D$26</f>
        <v>47618108.4987837</v>
      </c>
      <c r="E33" s="37">
        <f>Jahressumme!E$26</f>
        <v>1253043.6015000001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3">
      <c r="A38" t="s">
        <v>62</v>
      </c>
      <c r="B38" s="37">
        <f>Februar!B$59</f>
        <v>0</v>
      </c>
      <c r="C38" s="37">
        <f>Februar!C$59</f>
        <v>1900</v>
      </c>
      <c r="D38" s="37">
        <f>Februar!D$59</f>
        <v>394447.93393517338</v>
      </c>
      <c r="E38" s="37">
        <f>Februar!E$59</f>
        <v>75526.001499999998</v>
      </c>
    </row>
    <row r="39" spans="1:5" x14ac:dyDescent="0.3">
      <c r="A39" t="s">
        <v>63</v>
      </c>
      <c r="B39" s="37">
        <f>März!B$59</f>
        <v>0</v>
      </c>
      <c r="C39" s="37">
        <f>März!C$59</f>
        <v>0</v>
      </c>
      <c r="D39" s="37">
        <f>März!D$59</f>
        <v>264811.69227972621</v>
      </c>
      <c r="E39" s="37">
        <f>März!E$59</f>
        <v>70501.035900000003</v>
      </c>
    </row>
    <row r="40" spans="1:5" x14ac:dyDescent="0.3">
      <c r="A40" t="s">
        <v>64</v>
      </c>
      <c r="B40" s="37">
        <f>April!B$59</f>
        <v>0</v>
      </c>
      <c r="C40" s="37">
        <f>April!C$59</f>
        <v>4200</v>
      </c>
      <c r="D40" s="37">
        <f>April!D$59</f>
        <v>244223.44470172492</v>
      </c>
      <c r="E40" s="37">
        <f>April!E$59</f>
        <v>37277.599875</v>
      </c>
    </row>
    <row r="41" spans="1:5" x14ac:dyDescent="0.3">
      <c r="A41" t="s">
        <v>65</v>
      </c>
      <c r="B41" s="37">
        <f>Mai!B$59</f>
        <v>0</v>
      </c>
      <c r="C41" s="37">
        <f>Mai!C$59</f>
        <v>0</v>
      </c>
      <c r="D41" s="37">
        <f>Mai!D$59</f>
        <v>283111.24510949361</v>
      </c>
      <c r="E41" s="37">
        <f>Mai!E$59</f>
        <v>66459.956999999995</v>
      </c>
    </row>
    <row r="42" spans="1:5" x14ac:dyDescent="0.3">
      <c r="A42" t="s">
        <v>66</v>
      </c>
      <c r="B42" s="37">
        <f>Juni!B$59</f>
        <v>0</v>
      </c>
      <c r="C42" s="37">
        <f>Juni!C$59</f>
        <v>11900</v>
      </c>
      <c r="D42" s="37">
        <f>Juni!D$59</f>
        <v>355911.18057996209</v>
      </c>
      <c r="E42" s="37">
        <f>Juni!E$59</f>
        <v>71390.071876000002</v>
      </c>
    </row>
    <row r="43" spans="1:5" x14ac:dyDescent="0.3">
      <c r="A43" t="s">
        <v>67</v>
      </c>
      <c r="B43" s="37">
        <f>Juli!B$59</f>
        <v>0</v>
      </c>
      <c r="C43" s="37">
        <f>Juli!C$59</f>
        <v>13000</v>
      </c>
      <c r="D43" s="37">
        <f>Juli!D$59</f>
        <v>353481.60204638401</v>
      </c>
      <c r="E43" s="37">
        <f>Juli!E$59</f>
        <v>91444.508400000006</v>
      </c>
    </row>
    <row r="44" spans="1:5" x14ac:dyDescent="0.3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0</v>
      </c>
      <c r="C50" s="37">
        <f>Jahressumme!C$59</f>
        <v>31000</v>
      </c>
      <c r="D50" s="37">
        <f>Jahressumme!D$59</f>
        <v>1895987.0986524625</v>
      </c>
      <c r="E50" s="37">
        <f>Jahressumme!E$59</f>
        <v>458481.78805099998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O19" sqref="O1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3" sqref="P13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O20" sqref="O20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84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3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14614.64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85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4234269787.3000002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7409380902.3999996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450700970225.70001</v>
      </c>
      <c r="C14" s="48"/>
      <c r="D14" s="48">
        <v>656208000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56100450614.400002</v>
      </c>
      <c r="C16" s="48"/>
      <c r="D16" s="48">
        <v>3910318680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7035506400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518445071529.80005</v>
      </c>
      <c r="C21" s="72">
        <v>200000000000</v>
      </c>
      <c r="D21" s="54">
        <v>11776381080</v>
      </c>
      <c r="E21" s="55">
        <v>0</v>
      </c>
    </row>
    <row r="22" spans="1:5" x14ac:dyDescent="0.3">
      <c r="A22" s="42" t="s">
        <v>25</v>
      </c>
      <c r="B22" s="67">
        <v>154873122796.15823</v>
      </c>
      <c r="C22" s="73">
        <v>221465587044.53442</v>
      </c>
      <c r="D22" s="68">
        <v>7503241863.9441071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51000</v>
      </c>
      <c r="C26" s="58"/>
      <c r="D26" s="71">
        <v>1746784.73673138</v>
      </c>
      <c r="E26" s="59">
        <v>196284.8885</v>
      </c>
    </row>
    <row r="27" spans="1:5" x14ac:dyDescent="0.3">
      <c r="A27" s="63" t="s">
        <v>28</v>
      </c>
      <c r="B27" s="64">
        <v>293000</v>
      </c>
      <c r="C27" s="65"/>
      <c r="D27" s="65"/>
      <c r="E27" s="66">
        <v>1091424.5264999999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24111.33</v>
      </c>
    </row>
    <row r="37" spans="1:5" x14ac:dyDescent="0.3">
      <c r="A37" s="40" t="s">
        <v>36</v>
      </c>
      <c r="B37" s="50">
        <v>0</v>
      </c>
      <c r="C37" s="51"/>
      <c r="D37" s="51">
        <v>227722.216462535</v>
      </c>
      <c r="E37" s="52">
        <v>51414.671499999997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81689.054203539898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1900</v>
      </c>
      <c r="D59" s="54">
        <v>394447.93393517338</v>
      </c>
      <c r="E59" s="55">
        <v>75526.001499999998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86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4492790926.5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7941136461.8999996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342315266796.5</v>
      </c>
      <c r="C14" s="48"/>
      <c r="D14" s="48">
        <v>5879728800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55803025478.099998</v>
      </c>
      <c r="C16" s="48"/>
      <c r="D16" s="48">
        <v>14588250000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31484475600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410552219663</v>
      </c>
      <c r="C21" s="72">
        <v>200000000000</v>
      </c>
      <c r="D21" s="54">
        <v>52838160000</v>
      </c>
      <c r="E21" s="55">
        <v>0</v>
      </c>
    </row>
    <row r="22" spans="1:5" x14ac:dyDescent="0.3">
      <c r="A22" s="42" t="s">
        <v>25</v>
      </c>
      <c r="B22" s="67">
        <v>149052700215.92249</v>
      </c>
      <c r="C22" s="73">
        <v>221465587044.53442</v>
      </c>
      <c r="D22" s="68">
        <v>31986907908.537598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50480</v>
      </c>
      <c r="C26" s="58">
        <v>5500</v>
      </c>
      <c r="D26" s="71">
        <v>7355344.59288604</v>
      </c>
      <c r="E26" s="59">
        <v>178284.0575</v>
      </c>
    </row>
    <row r="27" spans="1:5" x14ac:dyDescent="0.3">
      <c r="A27" s="63" t="s">
        <v>28</v>
      </c>
      <c r="B27" s="64">
        <v>284400</v>
      </c>
      <c r="C27" s="65"/>
      <c r="D27" s="65"/>
      <c r="E27" s="66">
        <v>797380.80249999999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16751.4359</v>
      </c>
    </row>
    <row r="37" spans="1:5" x14ac:dyDescent="0.3">
      <c r="A37" s="40" t="s">
        <v>36</v>
      </c>
      <c r="B37" s="50">
        <v>0</v>
      </c>
      <c r="C37" s="51"/>
      <c r="D37" s="51"/>
      <c r="E37" s="52">
        <v>53749.599999999999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247533.73119023201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17277.961089494202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264811.69227972621</v>
      </c>
      <c r="E59" s="55">
        <v>70501.035900000003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87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4507283455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7427482761.3999996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268614038400.79999</v>
      </c>
      <c r="C14" s="48"/>
      <c r="D14" s="48">
        <v>3369979200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55625018045.5</v>
      </c>
      <c r="C16" s="48"/>
      <c r="D16" s="48">
        <v>13196953680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27905322240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336173822662.70001</v>
      </c>
      <c r="C21" s="72">
        <v>200000000000</v>
      </c>
      <c r="D21" s="54">
        <v>44472255120</v>
      </c>
      <c r="E21" s="55">
        <v>0</v>
      </c>
    </row>
    <row r="22" spans="1:5" x14ac:dyDescent="0.3">
      <c r="A22" s="42" t="s">
        <v>25</v>
      </c>
      <c r="B22" s="67">
        <v>136632139442.4801</v>
      </c>
      <c r="C22" s="73">
        <v>221465587044.53442</v>
      </c>
      <c r="D22" s="68">
        <v>26736869202.706764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51400</v>
      </c>
      <c r="C26" s="58">
        <v>14000</v>
      </c>
      <c r="D26" s="71">
        <v>8722916.1545999702</v>
      </c>
      <c r="E26" s="59">
        <v>151271.166</v>
      </c>
    </row>
    <row r="27" spans="1:5" x14ac:dyDescent="0.3">
      <c r="A27" s="63" t="s">
        <v>28</v>
      </c>
      <c r="B27" s="64">
        <v>272000</v>
      </c>
      <c r="C27" s="65"/>
      <c r="D27" s="65"/>
      <c r="E27" s="66">
        <v>799023.90700000001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5252.8504000000003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32024.749475000001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2500</v>
      </c>
      <c r="D50" s="48">
        <v>205911.97562956001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38311.469072164902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4200</v>
      </c>
      <c r="D59" s="54">
        <v>244223.44470172492</v>
      </c>
      <c r="E59" s="55">
        <v>37277.599875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L23" sqref="L23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75" t="s">
        <v>0</v>
      </c>
      <c r="B1" s="76"/>
      <c r="C1" s="76"/>
      <c r="D1" s="76"/>
      <c r="E1" s="76"/>
    </row>
    <row r="2" spans="1:5" ht="18" customHeight="1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88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5692690917.5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10038627913.9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428121151280.5</v>
      </c>
      <c r="C14" s="48"/>
      <c r="D14" s="48">
        <v>2082357600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71410409410.5</v>
      </c>
      <c r="C16" s="48"/>
      <c r="D16" s="48">
        <v>12519064800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28781552400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f>SUM(B7:B20)</f>
        <v>515262879522.40002</v>
      </c>
      <c r="C21" s="72">
        <v>200000000000</v>
      </c>
      <c r="D21" s="54">
        <f>SUM(D7:D20)</f>
        <v>43382974800</v>
      </c>
      <c r="E21" s="55">
        <f>SUM(E7:E20)</f>
        <v>0</v>
      </c>
    </row>
    <row r="22" spans="1:5" x14ac:dyDescent="0.3">
      <c r="A22" s="42" t="s">
        <v>25</v>
      </c>
      <c r="B22" s="67">
        <f>'[1]Hilfstabelle LE-CA-Umrechnung'!C62</f>
        <v>188537288715.23041</v>
      </c>
      <c r="C22" s="73">
        <f>'[1]Hilfstabelle LE-CA-Umrechnung'!D62</f>
        <v>221465587044.53442</v>
      </c>
      <c r="D22" s="68">
        <f>'[1]Hilfstabelle LE-CA-Umrechnung'!E62</f>
        <v>26718464125.914787</v>
      </c>
      <c r="E22" s="69">
        <f>'[1]Hilfstabelle LE-CA-Umrechnung'!F62</f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64200</v>
      </c>
      <c r="C26" s="58">
        <v>6300</v>
      </c>
      <c r="D26" s="71">
        <v>11035027.6977468</v>
      </c>
      <c r="E26" s="59">
        <v>217020.70250000001</v>
      </c>
    </row>
    <row r="27" spans="1:5" x14ac:dyDescent="0.3">
      <c r="A27" s="63" t="s">
        <v>28</v>
      </c>
      <c r="B27" s="64">
        <v>353400</v>
      </c>
      <c r="C27" s="65"/>
      <c r="D27" s="65"/>
      <c r="E27" s="66">
        <v>1234043.5630000001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66459.956999999995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209338.85207728599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73772.393032207605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f>SUM(B31:B58)</f>
        <v>0</v>
      </c>
      <c r="C59" s="54">
        <f t="shared" ref="C59:E59" si="0">SUM(C31:C58)</f>
        <v>0</v>
      </c>
      <c r="D59" s="54">
        <f t="shared" si="0"/>
        <v>283111.24510949361</v>
      </c>
      <c r="E59" s="55">
        <f t="shared" si="0"/>
        <v>66459.956999999995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  <row r="77" ht="30" customHeight="1" x14ac:dyDescent="0.3"/>
    <row r="83" ht="30" customHeight="1" x14ac:dyDescent="0.3"/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2017-02-03T12:13:05Z</cp:lastPrinted>
  <dcterms:created xsi:type="dcterms:W3CDTF">2015-02-19T06:01:20Z</dcterms:created>
  <dcterms:modified xsi:type="dcterms:W3CDTF">2017-09-07T13:40:42Z</dcterms:modified>
</cp:coreProperties>
</file>