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state="hidden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8" l="1"/>
  <c r="D46" i="8"/>
  <c r="C46" i="8"/>
  <c r="B46" i="8"/>
  <c r="E45" i="8"/>
  <c r="D45" i="8"/>
  <c r="C45" i="8"/>
  <c r="B45" i="8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<sst xmlns="http://schemas.openxmlformats.org/spreadsheetml/2006/main" count="679" uniqueCount="86">
  <si>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</si>
  <si>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</si>
  <si>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</si>
  <si>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</si>
  <si>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</si>
  <si>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</si>
  <si>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</si>
  <si>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</si>
  <si>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</si>
  <si>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</si>
  <si>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</si>
  <si>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</si>
  <si>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</si>
  <si>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</si>
  <si>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</si>
  <si>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</si>
  <si>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</si>
  <si>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</si>
  <si>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</si>
  <si>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</si>
  <si>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</si>
  <si>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</si>
  <si>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</si>
  <si>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</si>
  <si>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</si>
  <si>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</si>
  <si>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</si>
  <si>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</si>
  <si>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</si>
  <si>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</si>
  <si>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</si>
  <si>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</si>
  <si>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</si>
  <si>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</si>
  <si>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</si>
  <si>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</si>
  <si>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</si>
  <si>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</si>
  <si>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</si>
  <si>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</si>
  <si>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</si>
  <si>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</si>
  <si>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</si>
  <si>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</si>
  <si>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</si>
  <si>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</si>
  <si>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</si>
  <si>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</si>
  <si>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</si>
  <si>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</si>
  <si>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</si>
  <si>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</si>
  <si>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</si>
  <si>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</si>
  <si>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</si>
  <si>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</si>
  <si>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</si>
  <si>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</si>
  <si>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</si>
  <si>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</si>
  <si>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</si>
  <si>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</si>
  <si>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</si>
  <si>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</si>
  <si>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</si>
  <si>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</si>
  <si>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</si>
  <si>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</si>
  <si>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</si>
  <si>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1. Dezember 2016 - 31. Dezember 2016</t>
  </si>
  <si>
    <t>1. Januar 2017 - 31. Januar 2017</t>
  </si>
  <si>
    <t>1. Februar 2017 - 28. Februar 2017</t>
  </si>
  <si>
    <t>1. März 2017 - 31. März 2017</t>
  </si>
  <si>
    <t>1. April 2017 - 30. April 2017</t>
  </si>
  <si>
    <t>1. Mai 2017 - 31. Mai 2017</t>
  </si>
  <si>
    <t>** für KKB und KKL Vormonatswerte</t>
  </si>
  <si>
    <t>Y-90 **</t>
  </si>
  <si>
    <t>1. Juni 2017 - 30. Juni 2017</t>
  </si>
  <si>
    <t>1. Juli 2017 - 31. Juli 2017</t>
  </si>
  <si>
    <t>**Für KKL und KKB werden messtechnisch bedingt die Werte für Sr von Anfang Dezember des Vorjahres</t>
  </si>
  <si>
    <t xml:space="preserve"> bis zum Ende des Vormonats angegeben</t>
  </si>
  <si>
    <t>1. August 2017 - 31. August 2017</t>
  </si>
  <si>
    <t>1. September 2017 - 30. September 2017</t>
  </si>
  <si>
    <t>1. Oktober 2017 - 31. Oktober 2017</t>
  </si>
  <si>
    <t>1. November 2017 - 30. November 2017</t>
  </si>
  <si>
    <t>1. Januar 2017 - 30.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</si>
</sst>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31402900000</c:v>
                </c:pt>
                <c:pt idx="1">
                  <c:v>20855500000</c:v>
                </c:pt>
                <c:pt idx="2">
                  <c:v>1078073813000</c:v>
                </c:pt>
                <c:pt idx="3">
                  <c:v>19415200000</c:v>
                </c:pt>
                <c:pt idx="4">
                  <c:v>66107600000</c:v>
                </c:pt>
                <c:pt idx="5">
                  <c:v>1495595642000</c:v>
                </c:pt>
                <c:pt idx="6">
                  <c:v>1297082600000</c:v>
                </c:pt>
                <c:pt idx="7">
                  <c:v>1196006500000</c:v>
                </c:pt>
                <c:pt idx="8">
                  <c:v>703500100000</c:v>
                </c:pt>
                <c:pt idx="9">
                  <c:v>2594700000</c:v>
                </c:pt>
                <c:pt idx="10">
                  <c:v>4750735400</c:v>
                </c:pt>
                <c:pt idx="11">
                  <c:v>0</c:v>
                </c:pt>
                <c:pt idx="13">
                  <c:v>5915385290400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43000000000</c:v>
                </c:pt>
                <c:pt idx="2">
                  <c:v>90000000000</c:v>
                </c:pt>
                <c:pt idx="3">
                  <c:v>2400000000000</c:v>
                </c:pt>
                <c:pt idx="4">
                  <c:v>12000000000000</c:v>
                </c:pt>
                <c:pt idx="5">
                  <c:v>3700000000000</c:v>
                </c:pt>
                <c:pt idx="6">
                  <c:v>81000000000</c:v>
                </c:pt>
                <c:pt idx="7">
                  <c:v>150000000000</c:v>
                </c:pt>
                <c:pt idx="8">
                  <c:v>39000000000</c:v>
                </c:pt>
                <c:pt idx="9">
                  <c:v>51000000000</c:v>
                </c:pt>
                <c:pt idx="10">
                  <c:v>69000000000</c:v>
                </c:pt>
                <c:pt idx="11">
                  <c:v>0</c:v>
                </c:pt>
                <c:pt idx="13">
                  <c:v>18685000000000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21837000000</c:v>
                </c:pt>
                <c:pt idx="1">
                  <c:v>16324000000</c:v>
                </c:pt>
                <c:pt idx="2">
                  <c:v>28336000000</c:v>
                </c:pt>
                <c:pt idx="3">
                  <c:v>29571300000</c:v>
                </c:pt>
                <c:pt idx="4">
                  <c:v>54240000000</c:v>
                </c:pt>
                <c:pt idx="5">
                  <c:v>31239000000</c:v>
                </c:pt>
                <c:pt idx="6">
                  <c:v>60062200000</c:v>
                </c:pt>
                <c:pt idx="7">
                  <c:v>41184000000</c:v>
                </c:pt>
                <c:pt idx="8">
                  <c:v>76014000000</c:v>
                </c:pt>
                <c:pt idx="9">
                  <c:v>24433500000</c:v>
                </c:pt>
                <c:pt idx="10">
                  <c:v>22230000000</c:v>
                </c:pt>
                <c:pt idx="11">
                  <c:v>0</c:v>
                </c:pt>
                <c:pt idx="13">
                  <c:v>405471000000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6937700000</c:v>
                </c:pt>
                <c:pt idx="1">
                  <c:v>7334533800</c:v>
                </c:pt>
                <c:pt idx="2">
                  <c:v>2571620400</c:v>
                </c:pt>
                <c:pt idx="3">
                  <c:v>10868070000</c:v>
                </c:pt>
                <c:pt idx="4">
                  <c:v>8373465400</c:v>
                </c:pt>
                <c:pt idx="5">
                  <c:v>12231444000</c:v>
                </c:pt>
                <c:pt idx="6">
                  <c:v>17211760000</c:v>
                </c:pt>
                <c:pt idx="7">
                  <c:v>19345079200</c:v>
                </c:pt>
                <c:pt idx="8">
                  <c:v>20519778400</c:v>
                </c:pt>
                <c:pt idx="9">
                  <c:v>1552824000</c:v>
                </c:pt>
                <c:pt idx="10">
                  <c:v>7691868800</c:v>
                </c:pt>
                <c:pt idx="11">
                  <c:v>0</c:v>
                </c:pt>
                <c:pt idx="13">
                  <c:v>114638144000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209616"/>
        <c:axId val="250204912"/>
      </c:barChart>
      <c:catAx>
        <c:axId val="25020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04912"/>
        <c:crosses val="autoZero"/>
        <c:auto val="1"/>
        <c:lblAlgn val="ctr"/>
        <c:lblOffset val="100"/>
        <c:noMultiLvlLbl val="0"/>
      </c:catAx>
      <c:valAx>
        <c:axId val="250204912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0961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4643721.3380000005</c:v>
                </c:pt>
                <c:pt idx="1">
                  <c:v>21494612.223999999</c:v>
                </c:pt>
                <c:pt idx="2">
                  <c:v>18322675.622000001</c:v>
                </c:pt>
                <c:pt idx="3">
                  <c:v>7486914.7000000002</c:v>
                </c:pt>
                <c:pt idx="4">
                  <c:v>15124997.199999999</c:v>
                </c:pt>
                <c:pt idx="5">
                  <c:v>17759213.75</c:v>
                </c:pt>
                <c:pt idx="6">
                  <c:v>13069722.311999999</c:v>
                </c:pt>
                <c:pt idx="7">
                  <c:v>32554919.425000001</c:v>
                </c:pt>
                <c:pt idx="8">
                  <c:v>35739606.299999997</c:v>
                </c:pt>
                <c:pt idx="9">
                  <c:v>17915329.800000001</c:v>
                </c:pt>
                <c:pt idx="10">
                  <c:v>19041758.908</c:v>
                </c:pt>
                <c:pt idx="11">
                  <c:v>0</c:v>
                </c:pt>
                <c:pt idx="13">
                  <c:v>203153471.579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137000</c:v>
                </c:pt>
                <c:pt idx="1">
                  <c:v>31000</c:v>
                </c:pt>
                <c:pt idx="2">
                  <c:v>0</c:v>
                </c:pt>
                <c:pt idx="3">
                  <c:v>160000</c:v>
                </c:pt>
                <c:pt idx="4">
                  <c:v>44000</c:v>
                </c:pt>
                <c:pt idx="5">
                  <c:v>610000</c:v>
                </c:pt>
                <c:pt idx="6">
                  <c:v>260000</c:v>
                </c:pt>
                <c:pt idx="7">
                  <c:v>115000</c:v>
                </c:pt>
                <c:pt idx="8">
                  <c:v>170000</c:v>
                </c:pt>
                <c:pt idx="9">
                  <c:v>49000</c:v>
                </c:pt>
                <c:pt idx="10">
                  <c:v>0</c:v>
                </c:pt>
                <c:pt idx="11">
                  <c:v>0</c:v>
                </c:pt>
                <c:pt idx="13">
                  <c:v>1576000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9186939</c:v>
                </c:pt>
                <c:pt idx="1">
                  <c:v>11544918</c:v>
                </c:pt>
                <c:pt idx="2">
                  <c:v>9585388</c:v>
                </c:pt>
                <c:pt idx="3">
                  <c:v>5818847.0999999996</c:v>
                </c:pt>
                <c:pt idx="4">
                  <c:v>5689560</c:v>
                </c:pt>
                <c:pt idx="5">
                  <c:v>2956402</c:v>
                </c:pt>
                <c:pt idx="6">
                  <c:v>4002207.9</c:v>
                </c:pt>
                <c:pt idx="7">
                  <c:v>3181568</c:v>
                </c:pt>
                <c:pt idx="8">
                  <c:v>17817970</c:v>
                </c:pt>
                <c:pt idx="9">
                  <c:v>59640777.300000004</c:v>
                </c:pt>
                <c:pt idx="10">
                  <c:v>21164556</c:v>
                </c:pt>
                <c:pt idx="11">
                  <c:v>0</c:v>
                </c:pt>
                <c:pt idx="13">
                  <c:v>150589133.29999998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2356506</c:v>
                </c:pt>
                <c:pt idx="1">
                  <c:v>2378394.54</c:v>
                </c:pt>
                <c:pt idx="2">
                  <c:v>845960.76</c:v>
                </c:pt>
                <c:pt idx="3">
                  <c:v>1979180</c:v>
                </c:pt>
                <c:pt idx="4">
                  <c:v>4673225.4800000004</c:v>
                </c:pt>
                <c:pt idx="5">
                  <c:v>5016093</c:v>
                </c:pt>
                <c:pt idx="6">
                  <c:v>2373680.7999999998</c:v>
                </c:pt>
                <c:pt idx="7">
                  <c:v>61683666.880000003</c:v>
                </c:pt>
                <c:pt idx="8">
                  <c:v>18941927.840000004</c:v>
                </c:pt>
                <c:pt idx="9">
                  <c:v>4411344</c:v>
                </c:pt>
                <c:pt idx="10">
                  <c:v>4555264</c:v>
                </c:pt>
                <c:pt idx="11">
                  <c:v>0</c:v>
                </c:pt>
                <c:pt idx="13">
                  <c:v>109215243.29999998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206872"/>
        <c:axId val="250208048"/>
      </c:barChart>
      <c:catAx>
        <c:axId val="250206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08048"/>
        <c:crosses val="autoZero"/>
        <c:auto val="1"/>
        <c:lblAlgn val="ctr"/>
        <c:lblOffset val="100"/>
        <c:noMultiLvlLbl val="0"/>
      </c:catAx>
      <c:valAx>
        <c:axId val="250208048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0687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2017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792412.8743777778</c:v>
                </c:pt>
                <c:pt idx="1">
                  <c:v>3643363.5589206358</c:v>
                </c:pt>
                <c:pt idx="2">
                  <c:v>3213055.7134714285</c:v>
                </c:pt>
                <c:pt idx="3">
                  <c:v>1496817.486111111</c:v>
                </c:pt>
                <c:pt idx="4">
                  <c:v>3002126.7639682535</c:v>
                </c:pt>
                <c:pt idx="5">
                  <c:v>3437730.5297222217</c:v>
                </c:pt>
                <c:pt idx="6">
                  <c:v>2177988.4335555555</c:v>
                </c:pt>
                <c:pt idx="7">
                  <c:v>5092056.3621738106</c:v>
                </c:pt>
                <c:pt idx="8">
                  <c:v>4101590.3874603175</c:v>
                </c:pt>
                <c:pt idx="9">
                  <c:v>2194454.7403174601</c:v>
                </c:pt>
                <c:pt idx="10">
                  <c:v>3156603.4376349207</c:v>
                </c:pt>
                <c:pt idx="11">
                  <c:v>0</c:v>
                </c:pt>
                <c:pt idx="13">
                  <c:v>32308200.287713487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27314.285714285714</c:v>
                </c:pt>
                <c:pt idx="1">
                  <c:v>885.71428571428567</c:v>
                </c:pt>
                <c:pt idx="2">
                  <c:v>0</c:v>
                </c:pt>
                <c:pt idx="3">
                  <c:v>4571.4285714285716</c:v>
                </c:pt>
                <c:pt idx="4">
                  <c:v>880</c:v>
                </c:pt>
                <c:pt idx="5">
                  <c:v>26571.428571428572</c:v>
                </c:pt>
                <c:pt idx="6">
                  <c:v>7428.5714285714284</c:v>
                </c:pt>
                <c:pt idx="7">
                  <c:v>15685.714285714286</c:v>
                </c:pt>
                <c:pt idx="8">
                  <c:v>4857.1428571428569</c:v>
                </c:pt>
                <c:pt idx="9">
                  <c:v>1400</c:v>
                </c:pt>
                <c:pt idx="10">
                  <c:v>0</c:v>
                </c:pt>
                <c:pt idx="11">
                  <c:v>0</c:v>
                </c:pt>
                <c:pt idx="13">
                  <c:v>89594.28571428571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1761449.85</c:v>
                </c:pt>
                <c:pt idx="1">
                  <c:v>2140933.7522222223</c:v>
                </c:pt>
                <c:pt idx="2">
                  <c:v>1808294.96</c:v>
                </c:pt>
                <c:pt idx="3">
                  <c:v>1135940.8169999998</c:v>
                </c:pt>
                <c:pt idx="4">
                  <c:v>1040344.8</c:v>
                </c:pt>
                <c:pt idx="5">
                  <c:v>560714.23999999999</c:v>
                </c:pt>
                <c:pt idx="6">
                  <c:v>697094.2379999999</c:v>
                </c:pt>
                <c:pt idx="7">
                  <c:v>606511.35999999999</c:v>
                </c:pt>
                <c:pt idx="8">
                  <c:v>3591919</c:v>
                </c:pt>
                <c:pt idx="9">
                  <c:v>10284694.645333333</c:v>
                </c:pt>
                <c:pt idx="10">
                  <c:v>3919339.7600000002</c:v>
                </c:pt>
                <c:pt idx="11">
                  <c:v>0</c:v>
                </c:pt>
                <c:pt idx="13">
                  <c:v>27547237.422555555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379891.77500000002</c:v>
                </c:pt>
                <c:pt idx="1">
                  <c:v>403196.01299999998</c:v>
                </c:pt>
                <c:pt idx="2">
                  <c:v>154060.299</c:v>
                </c:pt>
                <c:pt idx="3">
                  <c:v>350410</c:v>
                </c:pt>
                <c:pt idx="4">
                  <c:v>727558.24033333338</c:v>
                </c:pt>
                <c:pt idx="5">
                  <c:v>904595.32</c:v>
                </c:pt>
                <c:pt idx="6">
                  <c:v>427855.22000000003</c:v>
                </c:pt>
                <c:pt idx="7">
                  <c:v>6332273.9186666664</c:v>
                </c:pt>
                <c:pt idx="8">
                  <c:v>2057896.764</c:v>
                </c:pt>
                <c:pt idx="9">
                  <c:v>672550.20000000007</c:v>
                </c:pt>
                <c:pt idx="10">
                  <c:v>684516.37333333329</c:v>
                </c:pt>
                <c:pt idx="11">
                  <c:v>0</c:v>
                </c:pt>
                <c:pt idx="13">
                  <c:v>13094804.123333333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0208440"/>
        <c:axId val="250207264"/>
      </c:barChart>
      <c:catAx>
        <c:axId val="25020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07264"/>
        <c:crosses val="autoZero"/>
        <c:auto val="1"/>
        <c:lblAlgn val="ctr"/>
        <c:lblOffset val="100"/>
        <c:noMultiLvlLbl val="0"/>
      </c:catAx>
      <c:valAx>
        <c:axId val="250207264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02084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Grenzwert: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0.90797</cdr:x>
      <cdr:y>0.19071</cdr:y>
    </cdr:from>
    <cdr:to>
      <cdr:x>0.96972</cdr:x>
      <cdr:y>0.19071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682990" y="1047750"/>
          <a:ext cx="59055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0.90797</cdr:x>
      <cdr:y>0.11789</cdr:y>
    </cdr:from>
    <cdr:to>
      <cdr:x>0.96932</cdr:x>
      <cdr:y>0.11859</cdr:y>
    </cdr:to>
    <cdr:cxnSp macro="">
      <cdr:nvCxnSpPr>
        <cdr:cNvPr id="8" name="Gerader Verbinder 7"/>
        <cdr:cNvCxnSpPr/>
      </cdr:nvCxnSpPr>
      <cdr:spPr>
        <a:xfrm xmlns:a="http://schemas.openxmlformats.org/drawingml/2006/main">
          <a:off x="8682990" y="647700"/>
          <a:ext cx="586740" cy="381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0.84701</cdr:x>
      <cdr:y>0.0957</cdr:y>
    </cdr:from>
    <cdr:to>
      <cdr:x>0.90757</cdr:x>
      <cdr:y>0.13731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8100060" y="52578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de-CH" sz="1100"/>
            <a:t>70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0.84515</cdr:x>
      <cdr:y>0.16875</cdr:y>
    </cdr:from>
    <cdr:to>
      <cdr:x>0.90571</cdr:x>
      <cdr:y>0.21036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8082280" y="92710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</a:t>
          </a:r>
          <a:r>
            <a:rPr lang="de-CH" sz="1100" baseline="0"/>
            <a:t> TBq</a:t>
          </a:r>
          <a:endParaRPr lang="de-CH" sz="1100"/>
        </a:p>
      </cdr:txBody>
    </cdr: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7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Grenzwert: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0.9081</cdr:x>
      <cdr:y>0.15765</cdr:y>
    </cdr:from>
    <cdr:to>
      <cdr:x>0.96919</cdr:x>
      <cdr:y>0.15811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84260" y="86614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0.9081</cdr:x>
      <cdr:y>0.1313</cdr:y>
    </cdr:from>
    <cdr:to>
      <cdr:x>0.96919</cdr:x>
      <cdr:y>0.13176</cdr:y>
    </cdr:to>
    <cdr:cxnSp macro="">
      <cdr:nvCxnSpPr>
        <cdr:cNvPr id="11" name="Gerader Verbinder 10"/>
        <cdr:cNvCxnSpPr/>
      </cdr:nvCxnSpPr>
      <cdr:spPr>
        <a:xfrm xmlns:a="http://schemas.openxmlformats.org/drawingml/2006/main">
          <a:off x="8684260" y="721360"/>
          <a:ext cx="584200" cy="254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0.10772</cdr:y>
    </cdr:from>
    <cdr:to>
      <cdr:x>0.90651</cdr:x>
      <cdr:y>0.14933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8089900" y="59182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400</a:t>
          </a:r>
          <a:r>
            <a:rPr lang="de-CH" sz="1100" baseline="0"/>
            <a:t> GBq</a:t>
          </a:r>
          <a:endParaRPr lang="de-CH" sz="1100"/>
        </a:p>
      </cdr:txBody>
    </cdr:sp>
  </cdr:relSizeAnchor>
  <cdr:relSizeAnchor xmlns:cdr="http://schemas.openxmlformats.org/drawingml/2006/chartDrawing">
    <cdr:from>
      <cdr:x>0.84635</cdr:x>
      <cdr:y>0.13199</cdr:y>
    </cdr:from>
    <cdr:to>
      <cdr:x>0.90691</cdr:x>
      <cdr:y>0.1736</cdr:y>
    </cdr:to>
    <cdr:sp macro="" textlink="">
      <cdr:nvSpPr>
        <cdr:cNvPr id="14" name="Textfeld 1"/>
        <cdr:cNvSpPr txBox="1"/>
      </cdr:nvSpPr>
      <cdr:spPr>
        <a:xfrm xmlns:a="http://schemas.openxmlformats.org/drawingml/2006/main">
          <a:off x="8093710" y="725170"/>
          <a:ext cx="57912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200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Publikationen_Internet\Publikationen_Monatsberichte_2017\CIS-Extraktion_2017-05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3002126.7639682535</v>
          </cell>
          <cell r="D41">
            <v>880</v>
          </cell>
          <cell r="E41">
            <v>1040344.8</v>
          </cell>
          <cell r="F41">
            <v>727558.24033333338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O24" sqref="O2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1297082600000</v>
      </c>
      <c r="C7" s="32">
        <v>81000000000</v>
      </c>
      <c r="D7" s="16">
        <v>60062200000</v>
      </c>
      <c r="E7" s="17">
        <v>17211760000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138910</v>
      </c>
      <c r="C11" s="22"/>
      <c r="D11" s="22">
        <v>431355.8</v>
      </c>
      <c r="E11" s="23">
        <v>324520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>
        <v>142796.1</v>
      </c>
      <c r="E15" s="23">
        <v>0</v>
      </c>
    </row>
    <row r="16" spans="1:5" x14ac:dyDescent="0.25">
      <c r="A16" s="8" t="s">
        <v>18</v>
      </c>
      <c r="B16" s="18">
        <v>5288140</v>
      </c>
      <c r="C16" s="19"/>
      <c r="D16" s="19">
        <v>3428056</v>
      </c>
      <c r="E16" s="20">
        <v>1832440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37881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173490</v>
      </c>
      <c r="C19" s="22"/>
      <c r="D19" s="31"/>
      <c r="E19" s="23">
        <v>13932.4</v>
      </c>
    </row>
    <row r="20" spans="1:5" x14ac:dyDescent="0.25">
      <c r="A20" s="8" t="s">
        <v>22</v>
      </c>
      <c r="B20" s="18"/>
      <c r="C20" s="19"/>
      <c r="D20" s="19"/>
      <c r="E20" s="20">
        <v>13932.4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65331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3665410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260000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127220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3573340.3119999999</v>
      </c>
      <c r="C39" s="22"/>
      <c r="D39" s="22"/>
      <c r="E39" s="23">
        <v>188856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13069722.311999999</v>
      </c>
      <c r="C45" s="25">
        <v>260000</v>
      </c>
      <c r="D45" s="25">
        <v>4002207.9</v>
      </c>
      <c r="E45" s="26">
        <v>2373680.7999999998</v>
      </c>
    </row>
    <row r="46" spans="1:5" x14ac:dyDescent="0.25">
      <c r="A46" s="9" t="s">
        <v>48</v>
      </c>
      <c r="B46" s="28">
        <v>2177988.4335555555</v>
      </c>
      <c r="C46" s="29">
        <v>7428.5714285714284</v>
      </c>
      <c r="D46" s="29">
        <v>697094.2379999999</v>
      </c>
      <c r="E46" s="30">
        <v>427855.22000000003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1196006500000</v>
      </c>
      <c r="C7" s="32">
        <v>150000000000</v>
      </c>
      <c r="D7" s="16">
        <v>41184000000</v>
      </c>
      <c r="E7" s="17">
        <v>19345079200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9958080</v>
      </c>
    </row>
    <row r="11" spans="1:5" x14ac:dyDescent="0.25">
      <c r="A11" s="6" t="s">
        <v>13</v>
      </c>
      <c r="B11" s="21">
        <v>203707</v>
      </c>
      <c r="C11" s="22"/>
      <c r="D11" s="22">
        <v>165568</v>
      </c>
      <c r="E11" s="23">
        <v>11693200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3131243</v>
      </c>
      <c r="C15" s="22"/>
      <c r="D15" s="22"/>
      <c r="E15" s="23">
        <v>9430000</v>
      </c>
    </row>
    <row r="16" spans="1:5" x14ac:dyDescent="0.25">
      <c r="A16" s="8" t="s">
        <v>18</v>
      </c>
      <c r="B16" s="18">
        <v>11605910.072000001</v>
      </c>
      <c r="C16" s="19"/>
      <c r="D16" s="19">
        <v>3016000</v>
      </c>
      <c r="E16" s="20">
        <v>28214560</v>
      </c>
    </row>
    <row r="17" spans="1:5" x14ac:dyDescent="0.25">
      <c r="A17" s="6" t="s">
        <v>19</v>
      </c>
      <c r="B17" s="21"/>
      <c r="C17" s="22"/>
      <c r="D17" s="22"/>
      <c r="E17" s="23">
        <v>1848280</v>
      </c>
    </row>
    <row r="18" spans="1:5" x14ac:dyDescent="0.25">
      <c r="A18" s="8" t="s">
        <v>20</v>
      </c>
      <c r="B18" s="18">
        <v>120312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139260</v>
      </c>
      <c r="C19" s="22"/>
      <c r="D19" s="31"/>
      <c r="E19" s="23">
        <v>43076.24</v>
      </c>
    </row>
    <row r="20" spans="1:5" x14ac:dyDescent="0.25">
      <c r="A20" s="8" t="s">
        <v>22</v>
      </c>
      <c r="B20" s="18"/>
      <c r="C20" s="19"/>
      <c r="D20" s="19"/>
      <c r="E20" s="20">
        <v>43076.24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155660</v>
      </c>
      <c r="C29" s="22"/>
      <c r="D29" s="22"/>
      <c r="E29" s="23">
        <v>0</v>
      </c>
    </row>
    <row r="30" spans="1:5" x14ac:dyDescent="0.25">
      <c r="A30" s="8" t="s">
        <v>32</v>
      </c>
      <c r="B30" s="18">
        <v>642668</v>
      </c>
      <c r="C30" s="19"/>
      <c r="D30" s="19"/>
      <c r="E30" s="20"/>
    </row>
    <row r="31" spans="1:5" x14ac:dyDescent="0.25">
      <c r="A31" s="6" t="s">
        <v>33</v>
      </c>
      <c r="B31" s="21">
        <v>3052914</v>
      </c>
      <c r="C31" s="22"/>
      <c r="D31" s="22"/>
      <c r="E31" s="23">
        <v>0</v>
      </c>
    </row>
    <row r="32" spans="1:5" x14ac:dyDescent="0.25">
      <c r="A32" s="8" t="s">
        <v>34</v>
      </c>
      <c r="B32" s="18">
        <v>4174110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36636</v>
      </c>
      <c r="C33" s="22">
        <v>59000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198328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9094171.3530000001</v>
      </c>
      <c r="C39" s="22">
        <v>56000</v>
      </c>
      <c r="D39" s="22"/>
      <c r="E39" s="23">
        <v>453394.4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32554919.425000001</v>
      </c>
      <c r="C45" s="25">
        <v>115000</v>
      </c>
      <c r="D45" s="25">
        <v>3181568</v>
      </c>
      <c r="E45" s="26">
        <v>61683666.880000003</v>
      </c>
    </row>
    <row r="46" spans="1:5" x14ac:dyDescent="0.25">
      <c r="A46" s="9" t="s">
        <v>48</v>
      </c>
      <c r="B46" s="28">
        <v>5092056.3621738106</v>
      </c>
      <c r="C46" s="29">
        <v>15685.714285714286</v>
      </c>
      <c r="D46" s="29">
        <v>606511.35999999999</v>
      </c>
      <c r="E46" s="30">
        <v>6332273.9186666664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3" sqref="A3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703500100000</v>
      </c>
      <c r="C7" s="32">
        <v>39000000000</v>
      </c>
      <c r="D7" s="16">
        <v>76014000000</v>
      </c>
      <c r="E7" s="17">
        <v>20519778400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34521</v>
      </c>
      <c r="C9" s="22"/>
      <c r="D9" s="22"/>
      <c r="E9" s="23">
        <v>0</v>
      </c>
    </row>
    <row r="10" spans="1:5" x14ac:dyDescent="0.25">
      <c r="A10" s="8" t="s">
        <v>12</v>
      </c>
      <c r="B10" s="18">
        <v>395600</v>
      </c>
      <c r="C10" s="19"/>
      <c r="D10" s="19"/>
      <c r="E10" s="20">
        <v>2359632</v>
      </c>
    </row>
    <row r="11" spans="1:5" x14ac:dyDescent="0.25">
      <c r="A11" s="6" t="s">
        <v>13</v>
      </c>
      <c r="B11" s="21">
        <v>287240</v>
      </c>
      <c r="C11" s="22"/>
      <c r="D11" s="22">
        <v>1220550</v>
      </c>
      <c r="E11" s="23">
        <v>3896640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6469530</v>
      </c>
      <c r="C15" s="22"/>
      <c r="D15" s="22"/>
      <c r="E15" s="23">
        <v>3110096</v>
      </c>
    </row>
    <row r="16" spans="1:5" x14ac:dyDescent="0.25">
      <c r="A16" s="8" t="s">
        <v>18</v>
      </c>
      <c r="B16" s="18">
        <v>11158067.9</v>
      </c>
      <c r="C16" s="19"/>
      <c r="D16" s="19">
        <v>15357300</v>
      </c>
      <c r="E16" s="20">
        <v>9561200</v>
      </c>
    </row>
    <row r="17" spans="1:5" x14ac:dyDescent="0.25">
      <c r="A17" s="6" t="s">
        <v>19</v>
      </c>
      <c r="B17" s="21">
        <v>445480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31652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291740</v>
      </c>
      <c r="C19" s="22"/>
      <c r="D19" s="31"/>
      <c r="E19" s="23">
        <v>7179.92</v>
      </c>
    </row>
    <row r="20" spans="1:5" x14ac:dyDescent="0.25">
      <c r="A20" s="8" t="s">
        <v>22</v>
      </c>
      <c r="B20" s="18"/>
      <c r="C20" s="19"/>
      <c r="D20" s="19"/>
      <c r="E20" s="20">
        <v>7179.92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35948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1511880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8310440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1930270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842703</v>
      </c>
      <c r="C33" s="22">
        <v>170000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>
        <v>1240120</v>
      </c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3994534.4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35739606.299999997</v>
      </c>
      <c r="C45" s="25">
        <v>170000</v>
      </c>
      <c r="D45" s="25">
        <v>17817970</v>
      </c>
      <c r="E45" s="26">
        <v>18941927.840000004</v>
      </c>
    </row>
    <row r="46" spans="1:5" x14ac:dyDescent="0.25">
      <c r="A46" s="9" t="s">
        <v>48</v>
      </c>
      <c r="B46" s="28">
        <v>4101590.3874603175</v>
      </c>
      <c r="C46" s="29">
        <v>4857.1428571428569</v>
      </c>
      <c r="D46" s="29">
        <v>3591919</v>
      </c>
      <c r="E46" s="30">
        <v>2057896.764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2594700000</v>
      </c>
      <c r="C7" s="32">
        <v>51000000000</v>
      </c>
      <c r="D7" s="16">
        <v>24433500000</v>
      </c>
      <c r="E7" s="17">
        <v>1552824000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267720</v>
      </c>
      <c r="C10" s="19"/>
      <c r="D10" s="19">
        <v>3318302</v>
      </c>
      <c r="E10" s="20">
        <v>0</v>
      </c>
    </row>
    <row r="11" spans="1:5" x14ac:dyDescent="0.25">
      <c r="A11" s="6" t="s">
        <v>13</v>
      </c>
      <c r="B11" s="21">
        <v>103040</v>
      </c>
      <c r="C11" s="22"/>
      <c r="D11" s="22">
        <v>2548065</v>
      </c>
      <c r="E11" s="23">
        <v>798000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3072590</v>
      </c>
      <c r="C15" s="22"/>
      <c r="D15" s="22">
        <v>1448790.2</v>
      </c>
      <c r="E15" s="23">
        <v>338520</v>
      </c>
    </row>
    <row r="16" spans="1:5" x14ac:dyDescent="0.25">
      <c r="A16" s="8" t="s">
        <v>18</v>
      </c>
      <c r="B16" s="18">
        <v>6192750</v>
      </c>
      <c r="C16" s="19"/>
      <c r="D16" s="19">
        <v>50356280</v>
      </c>
      <c r="E16" s="20">
        <v>2973600</v>
      </c>
    </row>
    <row r="17" spans="1:5" x14ac:dyDescent="0.25">
      <c r="A17" s="6" t="s">
        <v>19</v>
      </c>
      <c r="B17" s="21">
        <v>74060</v>
      </c>
      <c r="C17" s="22"/>
      <c r="D17" s="22">
        <v>1969340.1</v>
      </c>
      <c r="E17" s="23">
        <v>126000</v>
      </c>
    </row>
    <row r="18" spans="1:5" x14ac:dyDescent="0.25">
      <c r="A18" s="8" t="s">
        <v>20</v>
      </c>
      <c r="B18" s="18">
        <v>21298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238602</v>
      </c>
      <c r="C19" s="22"/>
      <c r="D19" s="31"/>
      <c r="E19" s="23">
        <v>57876</v>
      </c>
    </row>
    <row r="20" spans="1:5" x14ac:dyDescent="0.25">
      <c r="A20" s="8" t="s">
        <v>22</v>
      </c>
      <c r="B20" s="18"/>
      <c r="C20" s="19"/>
      <c r="D20" s="19"/>
      <c r="E20" s="20">
        <v>57876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161920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4413760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1148695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214626</v>
      </c>
      <c r="C33" s="22">
        <v>49000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32670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1973598.8</v>
      </c>
      <c r="C39" s="22"/>
      <c r="D39" s="22"/>
      <c r="E39" s="23">
        <v>59472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17915329.800000001</v>
      </c>
      <c r="C45" s="25">
        <v>49000</v>
      </c>
      <c r="D45" s="25">
        <v>59640777.300000004</v>
      </c>
      <c r="E45" s="26">
        <v>4411344</v>
      </c>
    </row>
    <row r="46" spans="1:5" x14ac:dyDescent="0.25">
      <c r="A46" s="9" t="s">
        <v>48</v>
      </c>
      <c r="B46" s="28">
        <v>2194454.7403174601</v>
      </c>
      <c r="C46" s="29">
        <v>1400</v>
      </c>
      <c r="D46" s="29">
        <v>10284694.645333333</v>
      </c>
      <c r="E46" s="30">
        <v>672550.20000000007</v>
      </c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84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4750735400</v>
      </c>
      <c r="C7" s="32">
        <v>69000000000</v>
      </c>
      <c r="D7" s="16">
        <v>22230000000</v>
      </c>
      <c r="E7" s="17">
        <v>7691868800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263032.99</v>
      </c>
      <c r="C11" s="22"/>
      <c r="D11" s="22">
        <v>712158</v>
      </c>
      <c r="E11" s="23">
        <v>734328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>
        <v>5320</v>
      </c>
      <c r="C14" s="19"/>
      <c r="D14" s="19"/>
      <c r="E14" s="20">
        <v>0</v>
      </c>
    </row>
    <row r="15" spans="1:5" x14ac:dyDescent="0.25">
      <c r="A15" s="6" t="s">
        <v>17</v>
      </c>
      <c r="B15" s="21">
        <v>2002937.08</v>
      </c>
      <c r="C15" s="22"/>
      <c r="D15" s="22">
        <v>485070</v>
      </c>
      <c r="E15" s="23">
        <v>380184</v>
      </c>
    </row>
    <row r="16" spans="1:5" x14ac:dyDescent="0.25">
      <c r="A16" s="8" t="s">
        <v>18</v>
      </c>
      <c r="B16" s="18">
        <v>8106255.5480000004</v>
      </c>
      <c r="C16" s="19"/>
      <c r="D16" s="19">
        <v>19231800</v>
      </c>
      <c r="E16" s="20">
        <v>3246320</v>
      </c>
    </row>
    <row r="17" spans="1:5" x14ac:dyDescent="0.25">
      <c r="A17" s="6" t="s">
        <v>19</v>
      </c>
      <c r="B17" s="21">
        <v>283190</v>
      </c>
      <c r="C17" s="22"/>
      <c r="D17" s="22">
        <v>735528</v>
      </c>
      <c r="E17" s="23">
        <v>194432</v>
      </c>
    </row>
    <row r="18" spans="1:5" x14ac:dyDescent="0.25">
      <c r="A18" s="8" t="s">
        <v>20</v>
      </c>
      <c r="B18" s="18">
        <v>5250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15750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131440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1679885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1218331.1000000001</v>
      </c>
      <c r="C32" s="19"/>
      <c r="D32" s="19"/>
      <c r="E32" s="20">
        <v>0</v>
      </c>
    </row>
    <row r="33" spans="1:5" x14ac:dyDescent="0.25">
      <c r="A33" s="6" t="s">
        <v>35</v>
      </c>
      <c r="B33" s="21">
        <v>60520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30195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144228.99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5095423.2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19041758.908</v>
      </c>
      <c r="C45" s="25">
        <v>0</v>
      </c>
      <c r="D45" s="25">
        <v>21164556</v>
      </c>
      <c r="E45" s="26">
        <v>4555264</v>
      </c>
    </row>
    <row r="46" spans="1:5" x14ac:dyDescent="0.25">
      <c r="A46" s="9" t="s">
        <v>48</v>
      </c>
      <c r="B46" s="28">
        <v>3156603.4376349207</v>
      </c>
      <c r="C46" s="29">
        <v>0</v>
      </c>
      <c r="D46" s="29">
        <v>3919339.7600000002</v>
      </c>
      <c r="E46" s="30">
        <v>684516.37333333329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7" sqref="A7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69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/>
      <c r="B7" s="15"/>
      <c r="C7" s="32"/>
      <c r="D7" s="16"/>
      <c r="E7" s="17"/>
    </row>
    <row r="8" spans="1:5" x14ac:dyDescent="0.25">
      <c r="A8" s="8"/>
      <c r="B8" s="18"/>
      <c r="C8" s="19"/>
      <c r="D8" s="19"/>
      <c r="E8" s="20"/>
    </row>
    <row r="9" spans="1:5" x14ac:dyDescent="0.25">
      <c r="A9" s="6"/>
      <c r="B9" s="21"/>
      <c r="C9" s="22"/>
      <c r="D9" s="22"/>
      <c r="E9" s="23"/>
    </row>
    <row r="10" spans="1:5" x14ac:dyDescent="0.25">
      <c r="A10" s="8"/>
      <c r="B10" s="18"/>
      <c r="C10" s="19"/>
      <c r="D10" s="19"/>
      <c r="E10" s="20"/>
    </row>
    <row r="11" spans="1:5" x14ac:dyDescent="0.25">
      <c r="A11" s="6"/>
      <c r="B11" s="21"/>
      <c r="C11" s="22"/>
      <c r="D11" s="22"/>
      <c r="E11" s="23"/>
    </row>
    <row r="12" spans="1:5" x14ac:dyDescent="0.25">
      <c r="A12" s="8"/>
      <c r="B12" s="18"/>
      <c r="C12" s="19"/>
      <c r="D12" s="19"/>
      <c r="E12" s="20"/>
    </row>
    <row r="13" spans="1:5" x14ac:dyDescent="0.25">
      <c r="A13" s="6"/>
      <c r="B13" s="21"/>
      <c r="C13" s="22"/>
      <c r="D13" s="22"/>
      <c r="E13" s="23"/>
    </row>
    <row r="14" spans="1:5" x14ac:dyDescent="0.25">
      <c r="A14" s="8"/>
      <c r="B14" s="18"/>
      <c r="C14" s="19"/>
      <c r="D14" s="19"/>
      <c r="E14" s="20"/>
    </row>
    <row r="15" spans="1:5" x14ac:dyDescent="0.25">
      <c r="A15" s="6"/>
      <c r="B15" s="21"/>
      <c r="C15" s="22"/>
      <c r="D15" s="22"/>
      <c r="E15" s="23"/>
    </row>
    <row r="16" spans="1:5" x14ac:dyDescent="0.25">
      <c r="A16" s="8"/>
      <c r="B16" s="18"/>
      <c r="C16" s="19"/>
      <c r="D16" s="19"/>
      <c r="E16" s="20"/>
    </row>
    <row r="17" spans="1:5" x14ac:dyDescent="0.25">
      <c r="A17" s="6"/>
      <c r="B17" s="21"/>
      <c r="C17" s="22"/>
      <c r="D17" s="22"/>
      <c r="E17" s="23"/>
    </row>
    <row r="18" spans="1:5" x14ac:dyDescent="0.25">
      <c r="A18" s="8"/>
      <c r="B18" s="18"/>
      <c r="C18" s="19"/>
      <c r="D18" s="19"/>
      <c r="E18" s="20"/>
    </row>
    <row r="19" spans="1:5" x14ac:dyDescent="0.25">
      <c r="A19" s="6"/>
      <c r="B19" s="21"/>
      <c r="C19" s="22"/>
      <c r="D19" s="31"/>
      <c r="E19" s="23"/>
    </row>
    <row r="20" spans="1:5" x14ac:dyDescent="0.25">
      <c r="A20" s="8"/>
      <c r="B20" s="18"/>
      <c r="C20" s="19"/>
      <c r="D20" s="19"/>
      <c r="E20" s="20"/>
    </row>
    <row r="21" spans="1:5" x14ac:dyDescent="0.25">
      <c r="A21" s="6"/>
      <c r="B21" s="21"/>
      <c r="C21" s="22"/>
      <c r="D21" s="22"/>
      <c r="E21" s="23"/>
    </row>
    <row r="22" spans="1:5" x14ac:dyDescent="0.25">
      <c r="A22" s="8"/>
      <c r="B22" s="18"/>
      <c r="C22" s="19"/>
      <c r="D22" s="19"/>
      <c r="E22" s="20"/>
    </row>
    <row r="23" spans="1:5" x14ac:dyDescent="0.25">
      <c r="A23" s="6"/>
      <c r="B23" s="21"/>
      <c r="C23" s="22"/>
      <c r="D23" s="22"/>
      <c r="E23" s="23"/>
    </row>
    <row r="24" spans="1:5" x14ac:dyDescent="0.25">
      <c r="A24" s="8"/>
      <c r="B24" s="18"/>
      <c r="C24" s="19"/>
      <c r="D24" s="19"/>
      <c r="E24" s="20"/>
    </row>
    <row r="25" spans="1:5" x14ac:dyDescent="0.25">
      <c r="A25" s="6"/>
      <c r="B25" s="21"/>
      <c r="C25" s="22"/>
      <c r="D25" s="22"/>
      <c r="E25" s="23"/>
    </row>
    <row r="26" spans="1:5" x14ac:dyDescent="0.25">
      <c r="A26" s="8"/>
      <c r="B26" s="18"/>
      <c r="C26" s="19"/>
      <c r="D26" s="19"/>
      <c r="E26" s="20"/>
    </row>
    <row r="27" spans="1:5" x14ac:dyDescent="0.25">
      <c r="A27" s="6"/>
      <c r="B27" s="21"/>
      <c r="C27" s="22"/>
      <c r="D27" s="22"/>
      <c r="E27" s="23"/>
    </row>
    <row r="28" spans="1:5" x14ac:dyDescent="0.25">
      <c r="A28" s="8"/>
      <c r="B28" s="18"/>
      <c r="C28" s="19"/>
      <c r="D28" s="19"/>
      <c r="E28" s="20"/>
    </row>
    <row r="29" spans="1:5" x14ac:dyDescent="0.25">
      <c r="A29" s="6"/>
      <c r="B29" s="21"/>
      <c r="C29" s="22"/>
      <c r="D29" s="22"/>
      <c r="E29" s="23"/>
    </row>
    <row r="30" spans="1:5" x14ac:dyDescent="0.25">
      <c r="A30" s="8"/>
      <c r="B30" s="18"/>
      <c r="C30" s="19"/>
      <c r="D30" s="19"/>
      <c r="E30" s="20"/>
    </row>
    <row r="31" spans="1:5" x14ac:dyDescent="0.25">
      <c r="A31" s="6"/>
      <c r="B31" s="21"/>
      <c r="C31" s="22"/>
      <c r="D31" s="22"/>
      <c r="E31" s="23"/>
    </row>
    <row r="32" spans="1:5" x14ac:dyDescent="0.25">
      <c r="A32" s="8"/>
      <c r="B32" s="18"/>
      <c r="C32" s="19"/>
      <c r="D32" s="19"/>
      <c r="E32" s="20"/>
    </row>
    <row r="33" spans="1:5" x14ac:dyDescent="0.25">
      <c r="A33" s="6"/>
      <c r="B33" s="21"/>
      <c r="C33" s="22"/>
      <c r="D33" s="22"/>
      <c r="E33" s="23"/>
    </row>
    <row r="34" spans="1:5" x14ac:dyDescent="0.25">
      <c r="A34" s="8"/>
      <c r="B34" s="18"/>
      <c r="C34" s="19"/>
      <c r="D34" s="19"/>
      <c r="E34" s="20"/>
    </row>
    <row r="35" spans="1:5" x14ac:dyDescent="0.25">
      <c r="A35" s="6"/>
      <c r="B35" s="21"/>
      <c r="C35" s="22"/>
      <c r="D35" s="22"/>
      <c r="E35" s="23"/>
    </row>
    <row r="36" spans="1:5" x14ac:dyDescent="0.25">
      <c r="A36" s="8"/>
      <c r="B36" s="18"/>
      <c r="C36" s="19"/>
      <c r="D36" s="19"/>
      <c r="E36" s="20"/>
    </row>
    <row r="37" spans="1:5" x14ac:dyDescent="0.25">
      <c r="A37" s="6"/>
      <c r="B37" s="21"/>
      <c r="C37" s="22"/>
      <c r="D37" s="22"/>
      <c r="E37" s="23"/>
    </row>
    <row r="38" spans="1:5" x14ac:dyDescent="0.25">
      <c r="A38" s="8"/>
      <c r="B38" s="18"/>
      <c r="C38" s="19"/>
      <c r="D38" s="19"/>
      <c r="E38" s="20"/>
    </row>
    <row r="39" spans="1:5" x14ac:dyDescent="0.25">
      <c r="A39" s="6"/>
      <c r="B39" s="21"/>
      <c r="C39" s="22"/>
      <c r="D39" s="22"/>
      <c r="E39" s="23"/>
    </row>
    <row r="40" spans="1:5" x14ac:dyDescent="0.25">
      <c r="A40" s="8"/>
      <c r="B40" s="18"/>
      <c r="C40" s="19"/>
      <c r="D40" s="19"/>
      <c r="E40" s="20"/>
    </row>
    <row r="41" spans="1:5" x14ac:dyDescent="0.25">
      <c r="A41" s="6"/>
      <c r="B41" s="21"/>
      <c r="C41" s="22"/>
      <c r="D41" s="22"/>
      <c r="E41" s="23"/>
    </row>
    <row r="42" spans="1:5" x14ac:dyDescent="0.25">
      <c r="A42" s="8"/>
      <c r="B42" s="18"/>
      <c r="C42" s="19"/>
      <c r="D42" s="19"/>
      <c r="E42" s="20"/>
    </row>
    <row r="43" spans="1:5" x14ac:dyDescent="0.25">
      <c r="A43" s="6"/>
      <c r="B43" s="21"/>
      <c r="C43" s="22"/>
      <c r="D43" s="22"/>
      <c r="E43" s="23"/>
    </row>
    <row r="44" spans="1:5" ht="15.75" thickBot="1" x14ac:dyDescent="0.3">
      <c r="A44" s="8"/>
      <c r="B44" s="18"/>
      <c r="C44" s="19"/>
      <c r="D44" s="19"/>
      <c r="E44" s="20"/>
    </row>
    <row r="45" spans="1:5" ht="15.75" thickTop="1" x14ac:dyDescent="0.25">
      <c r="A45" s="10"/>
      <c r="B45" s="24"/>
      <c r="C45" s="25"/>
      <c r="D45" s="25"/>
      <c r="E45" s="26"/>
    </row>
    <row r="46" spans="1:5" x14ac:dyDescent="0.25">
      <c r="A46" s="9"/>
      <c r="B46" s="28"/>
      <c r="C46" s="29"/>
      <c r="D46" s="29"/>
      <c r="E46" s="30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Zeros="0" workbookViewId="0">
      <selection activeCell="A3" sqref="A3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85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5915385290400</v>
      </c>
      <c r="C7" s="32">
        <v>18685000000000</v>
      </c>
      <c r="D7" s="16">
        <v>405471000000</v>
      </c>
      <c r="E7" s="17">
        <v>114638144000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34521</v>
      </c>
      <c r="C9" s="22"/>
      <c r="D9" s="22"/>
      <c r="E9" s="23">
        <v>0</v>
      </c>
    </row>
    <row r="10" spans="1:5" x14ac:dyDescent="0.25">
      <c r="A10" s="8" t="s">
        <v>12</v>
      </c>
      <c r="B10" s="18">
        <v>663320</v>
      </c>
      <c r="C10" s="19"/>
      <c r="D10" s="19">
        <v>3318302</v>
      </c>
      <c r="E10" s="20">
        <v>12317712</v>
      </c>
    </row>
    <row r="11" spans="1:5" x14ac:dyDescent="0.25">
      <c r="A11" s="6" t="s">
        <v>13</v>
      </c>
      <c r="B11" s="21">
        <v>1651250.99</v>
      </c>
      <c r="C11" s="22"/>
      <c r="D11" s="22">
        <v>7851077.9000000004</v>
      </c>
      <c r="E11" s="23">
        <v>19352305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>
        <v>5320</v>
      </c>
      <c r="C14" s="19"/>
      <c r="D14" s="19"/>
      <c r="E14" s="20">
        <v>0</v>
      </c>
    </row>
    <row r="15" spans="1:5" x14ac:dyDescent="0.25">
      <c r="A15" s="6" t="s">
        <v>17</v>
      </c>
      <c r="B15" s="21">
        <v>15859715.08</v>
      </c>
      <c r="C15" s="22">
        <v>44000</v>
      </c>
      <c r="D15" s="22">
        <v>2076656.3</v>
      </c>
      <c r="E15" s="23">
        <v>13921733.800000001</v>
      </c>
    </row>
    <row r="16" spans="1:5" x14ac:dyDescent="0.25">
      <c r="A16" s="8" t="s">
        <v>18</v>
      </c>
      <c r="B16" s="18">
        <v>87276194.849999994</v>
      </c>
      <c r="C16" s="19"/>
      <c r="D16" s="19">
        <v>131729362</v>
      </c>
      <c r="E16" s="20">
        <v>58295218</v>
      </c>
    </row>
    <row r="17" spans="1:5" x14ac:dyDescent="0.25">
      <c r="A17" s="6" t="s">
        <v>19</v>
      </c>
      <c r="B17" s="21">
        <v>905690</v>
      </c>
      <c r="C17" s="22"/>
      <c r="D17" s="22">
        <v>3113122.1</v>
      </c>
      <c r="E17" s="23">
        <v>3075584</v>
      </c>
    </row>
    <row r="18" spans="1:5" x14ac:dyDescent="0.25">
      <c r="A18" s="8" t="s">
        <v>20</v>
      </c>
      <c r="B18" s="18">
        <v>299381.45</v>
      </c>
      <c r="C18" s="19"/>
      <c r="D18" s="19"/>
      <c r="E18" s="20">
        <v>95092.74</v>
      </c>
    </row>
    <row r="19" spans="1:5" x14ac:dyDescent="0.25">
      <c r="A19" s="6" t="s">
        <v>21</v>
      </c>
      <c r="B19" s="21">
        <v>1183127</v>
      </c>
      <c r="C19" s="22"/>
      <c r="D19" s="31"/>
      <c r="E19" s="23">
        <v>257498.58</v>
      </c>
    </row>
    <row r="20" spans="1:5" x14ac:dyDescent="0.25">
      <c r="A20" s="8" t="s">
        <v>22</v>
      </c>
      <c r="B20" s="18"/>
      <c r="C20" s="19"/>
      <c r="D20" s="19"/>
      <c r="E20" s="20">
        <v>257498.58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70383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3187393</v>
      </c>
      <c r="C29" s="22"/>
      <c r="D29" s="22"/>
      <c r="E29" s="23">
        <v>0</v>
      </c>
    </row>
    <row r="30" spans="1:5" x14ac:dyDescent="0.25">
      <c r="A30" s="8" t="s">
        <v>32</v>
      </c>
      <c r="B30" s="18">
        <v>642668</v>
      </c>
      <c r="C30" s="19"/>
      <c r="D30" s="19"/>
      <c r="E30" s="20"/>
    </row>
    <row r="31" spans="1:5" x14ac:dyDescent="0.25">
      <c r="A31" s="6" t="s">
        <v>33</v>
      </c>
      <c r="B31" s="21">
        <v>18897115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23711716.82</v>
      </c>
      <c r="C32" s="19"/>
      <c r="D32" s="19">
        <v>339493</v>
      </c>
      <c r="E32" s="20">
        <v>0</v>
      </c>
    </row>
    <row r="33" spans="1:5" x14ac:dyDescent="0.25">
      <c r="A33" s="6" t="s">
        <v>35</v>
      </c>
      <c r="B33" s="21">
        <v>1232509.3999999999</v>
      </c>
      <c r="C33" s="22">
        <v>1173000</v>
      </c>
      <c r="D33" s="22"/>
      <c r="E33" s="23"/>
    </row>
    <row r="34" spans="1:5" x14ac:dyDescent="0.25">
      <c r="A34" s="8" t="s">
        <v>36</v>
      </c>
      <c r="B34" s="18"/>
      <c r="C34" s="19">
        <v>240000</v>
      </c>
      <c r="D34" s="19"/>
      <c r="E34" s="20"/>
    </row>
    <row r="35" spans="1:5" x14ac:dyDescent="0.25">
      <c r="A35" s="6" t="s">
        <v>37</v>
      </c>
      <c r="B35" s="21">
        <v>30195</v>
      </c>
      <c r="C35" s="22">
        <v>63000</v>
      </c>
      <c r="D35" s="22">
        <v>1634882.5</v>
      </c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1724716.99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45778253.998999998</v>
      </c>
      <c r="C39" s="22">
        <v>56000</v>
      </c>
      <c r="D39" s="22">
        <v>526237.5</v>
      </c>
      <c r="E39" s="23">
        <v>1642600.6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203153471.579</v>
      </c>
      <c r="C45" s="25">
        <v>1576000</v>
      </c>
      <c r="D45" s="25">
        <v>150589133.29999998</v>
      </c>
      <c r="E45" s="26">
        <v>109215243.29999998</v>
      </c>
    </row>
    <row r="46" spans="1:5" x14ac:dyDescent="0.25">
      <c r="A46" s="9" t="s">
        <v>48</v>
      </c>
      <c r="B46" s="28">
        <v>32308200.287713487</v>
      </c>
      <c r="C46" s="29">
        <v>89594.28571428571</v>
      </c>
      <c r="D46" s="29">
        <v>27547237.422555555</v>
      </c>
      <c r="E46" s="30">
        <v>13094804.123333333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79</v>
      </c>
    </row>
    <row r="50" spans="1:1" x14ac:dyDescent="0.25">
      <c r="A50" s="5" t="s">
        <v>80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31402900000</v>
      </c>
      <c r="C3" s="3">
        <f>Januar!C$7</f>
        <v>62000000000</v>
      </c>
      <c r="D3" s="3">
        <f>Januar!D$7</f>
        <v>21837000000</v>
      </c>
      <c r="E3" s="3">
        <f>Januar!E$7</f>
        <v>6937700000</v>
      </c>
    </row>
    <row r="4" spans="1:5" x14ac:dyDescent="0.25">
      <c r="A4" t="s">
        <v>54</v>
      </c>
      <c r="B4" s="3">
        <f>Februar!B$7</f>
        <v>20855500000</v>
      </c>
      <c r="C4" s="3">
        <f>Februar!C$7</f>
        <v>43000000000</v>
      </c>
      <c r="D4" s="3">
        <f>Februar!D$7</f>
        <v>16324000000</v>
      </c>
      <c r="E4" s="3">
        <f>Februar!E$7</f>
        <v>7334533800</v>
      </c>
    </row>
    <row r="5" spans="1:5" x14ac:dyDescent="0.25">
      <c r="A5" t="s">
        <v>55</v>
      </c>
      <c r="B5" s="3">
        <f>März!B$7</f>
        <v>1078073813000</v>
      </c>
      <c r="C5" s="3">
        <f>März!C$7</f>
        <v>90000000000</v>
      </c>
      <c r="D5" s="3">
        <f>März!D$7</f>
        <v>28336000000</v>
      </c>
      <c r="E5" s="3">
        <f>März!E$7</f>
        <v>2571620400</v>
      </c>
    </row>
    <row r="6" spans="1:5" x14ac:dyDescent="0.25">
      <c r="A6" t="s">
        <v>56</v>
      </c>
      <c r="B6" s="3">
        <f>April!B$7</f>
        <v>19415200000</v>
      </c>
      <c r="C6" s="3">
        <f>April!C$7</f>
        <v>2400000000000</v>
      </c>
      <c r="D6" s="3">
        <f>April!D$7</f>
        <v>29571300000</v>
      </c>
      <c r="E6" s="3">
        <f>April!E$7</f>
        <v>10868070000</v>
      </c>
    </row>
    <row r="7" spans="1:5" x14ac:dyDescent="0.25">
      <c r="A7" t="s">
        <v>57</v>
      </c>
      <c r="B7" s="3">
        <f>Mai!B$7</f>
        <v>66107600000</v>
      </c>
      <c r="C7" s="3">
        <f>Mai!C$7</f>
        <v>12000000000000</v>
      </c>
      <c r="D7" s="3">
        <f>Mai!D$7</f>
        <v>54240000000</v>
      </c>
      <c r="E7" s="3">
        <f>Mai!E$7</f>
        <v>8373465400</v>
      </c>
    </row>
    <row r="8" spans="1:5" x14ac:dyDescent="0.25">
      <c r="A8" t="s">
        <v>58</v>
      </c>
      <c r="B8" s="3">
        <f>Juni!B$7</f>
        <v>1495595642000</v>
      </c>
      <c r="C8" s="3">
        <f>Juni!C$7</f>
        <v>3700000000000</v>
      </c>
      <c r="D8" s="3">
        <f>Juni!D$7</f>
        <v>31239000000</v>
      </c>
      <c r="E8" s="3">
        <f>Juni!E$7</f>
        <v>12231444000</v>
      </c>
    </row>
    <row r="9" spans="1:5" x14ac:dyDescent="0.25">
      <c r="A9" t="s">
        <v>59</v>
      </c>
      <c r="B9" s="3">
        <f>Juli!B$7</f>
        <v>1297082600000</v>
      </c>
      <c r="C9" s="3">
        <f>Juli!C$7</f>
        <v>81000000000</v>
      </c>
      <c r="D9" s="3">
        <f>Juli!D$7</f>
        <v>60062200000</v>
      </c>
      <c r="E9" s="3">
        <f>Juli!E$7</f>
        <v>17211760000</v>
      </c>
    </row>
    <row r="10" spans="1:5" x14ac:dyDescent="0.25">
      <c r="A10" t="s">
        <v>60</v>
      </c>
      <c r="B10" s="3">
        <f>August!B$7</f>
        <v>1196006500000</v>
      </c>
      <c r="C10" s="3">
        <f>August!C$7</f>
        <v>150000000000</v>
      </c>
      <c r="D10" s="3">
        <f>August!D$7</f>
        <v>41184000000</v>
      </c>
      <c r="E10" s="3">
        <f>August!E$7</f>
        <v>19345079200</v>
      </c>
    </row>
    <row r="11" spans="1:5" x14ac:dyDescent="0.25">
      <c r="A11" t="s">
        <v>61</v>
      </c>
      <c r="B11" s="3">
        <f>September!B$7</f>
        <v>703500100000</v>
      </c>
      <c r="C11" s="3">
        <f>September!C$7</f>
        <v>39000000000</v>
      </c>
      <c r="D11" s="3">
        <f>September!D$7</f>
        <v>76014000000</v>
      </c>
      <c r="E11" s="3">
        <f>September!E$7</f>
        <v>20519778400</v>
      </c>
    </row>
    <row r="12" spans="1:5" x14ac:dyDescent="0.25">
      <c r="A12" t="s">
        <v>62</v>
      </c>
      <c r="B12" s="3">
        <f>Oktober!B$7</f>
        <v>2594700000</v>
      </c>
      <c r="C12" s="3">
        <f>Oktober!C$7</f>
        <v>51000000000</v>
      </c>
      <c r="D12" s="3">
        <f>Oktober!D$7</f>
        <v>24433500000</v>
      </c>
      <c r="E12" s="3">
        <f>Oktober!E$7</f>
        <v>1552824000</v>
      </c>
    </row>
    <row r="13" spans="1:5" x14ac:dyDescent="0.25">
      <c r="A13" t="s">
        <v>63</v>
      </c>
      <c r="B13" s="3">
        <f>November!B$7</f>
        <v>4750735400</v>
      </c>
      <c r="C13" s="3">
        <f>November!C$7</f>
        <v>69000000000</v>
      </c>
      <c r="D13" s="3">
        <f>November!D$7</f>
        <v>22230000000</v>
      </c>
      <c r="E13" s="3">
        <f>November!E$7</f>
        <v>7691868800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5915385290400</v>
      </c>
      <c r="C16" s="3">
        <f>Jahressumme!C$7</f>
        <v>18685000000000</v>
      </c>
      <c r="D16" s="3">
        <f>Jahressumme!D$7</f>
        <v>405471000000</v>
      </c>
      <c r="E16" s="3">
        <f>Jahressumme!E$7</f>
        <v>114638144000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4643721.3380000005</v>
      </c>
      <c r="C20" s="3">
        <f>Januar!C$45</f>
        <v>137000</v>
      </c>
      <c r="D20" s="3">
        <f>Januar!D$45</f>
        <v>9186939</v>
      </c>
      <c r="E20" s="3">
        <f>Januar!E$45</f>
        <v>2356506</v>
      </c>
      <c r="F20" s="3">
        <f>Januar!B$46</f>
        <v>792412.8743777778</v>
      </c>
      <c r="G20" s="3">
        <f>Januar!C$46</f>
        <v>27314.285714285714</v>
      </c>
      <c r="H20" s="3">
        <f>Januar!D$46</f>
        <v>1761449.85</v>
      </c>
      <c r="I20" s="3">
        <f>Januar!E$46</f>
        <v>379891.77500000002</v>
      </c>
    </row>
    <row r="21" spans="1:9" x14ac:dyDescent="0.25">
      <c r="A21" s="1" t="s">
        <v>54</v>
      </c>
      <c r="B21" s="3">
        <f>Februar!B$45</f>
        <v>21494612.223999999</v>
      </c>
      <c r="C21" s="3">
        <f>Februar!C$45</f>
        <v>31000</v>
      </c>
      <c r="D21" s="3">
        <f>Februar!D$45</f>
        <v>11544918</v>
      </c>
      <c r="E21" s="3">
        <f>Februar!E$45</f>
        <v>2378394.54</v>
      </c>
      <c r="F21" s="3">
        <f>Februar!B$46</f>
        <v>3643363.5589206358</v>
      </c>
      <c r="G21" s="3">
        <f>Februar!C$46</f>
        <v>885.71428571428567</v>
      </c>
      <c r="H21" s="3">
        <f>Februar!D$46</f>
        <v>2140933.7522222223</v>
      </c>
      <c r="I21" s="3">
        <f>Februar!E$46</f>
        <v>403196.01299999998</v>
      </c>
    </row>
    <row r="22" spans="1:9" x14ac:dyDescent="0.25">
      <c r="A22" s="1" t="s">
        <v>55</v>
      </c>
      <c r="B22" s="3">
        <f>März!B$45</f>
        <v>18322675.622000001</v>
      </c>
      <c r="C22" s="3">
        <f>März!C$45</f>
        <v>0</v>
      </c>
      <c r="D22" s="3">
        <f>März!D$45</f>
        <v>9585388</v>
      </c>
      <c r="E22" s="3">
        <f>März!E$45</f>
        <v>845960.76</v>
      </c>
      <c r="F22" s="3">
        <f>März!B$46</f>
        <v>3213055.7134714285</v>
      </c>
      <c r="G22" s="3">
        <f>März!C$46</f>
        <v>0</v>
      </c>
      <c r="H22" s="3">
        <f>März!D$46</f>
        <v>1808294.96</v>
      </c>
      <c r="I22" s="3">
        <f>März!E$46</f>
        <v>154060.299</v>
      </c>
    </row>
    <row r="23" spans="1:9" x14ac:dyDescent="0.25">
      <c r="A23" s="1" t="s">
        <v>56</v>
      </c>
      <c r="B23" s="3">
        <f>April!B$45</f>
        <v>7486914.7000000002</v>
      </c>
      <c r="C23" s="3">
        <f>April!C$45</f>
        <v>160000</v>
      </c>
      <c r="D23" s="3">
        <f>April!D$45</f>
        <v>5818847.0999999996</v>
      </c>
      <c r="E23" s="3">
        <f>April!E$45</f>
        <v>1979180</v>
      </c>
      <c r="F23" s="3">
        <f>April!B$46</f>
        <v>1496817.486111111</v>
      </c>
      <c r="G23" s="3">
        <f>April!C$46</f>
        <v>4571.4285714285716</v>
      </c>
      <c r="H23" s="3">
        <f>April!D$46</f>
        <v>1135940.8169999998</v>
      </c>
      <c r="I23" s="3">
        <f>April!E$46</f>
        <v>350410</v>
      </c>
    </row>
    <row r="24" spans="1:9" x14ac:dyDescent="0.25">
      <c r="A24" s="1" t="s">
        <v>57</v>
      </c>
      <c r="B24" s="3">
        <f>Mai!B$45</f>
        <v>15124997.199999999</v>
      </c>
      <c r="C24" s="3">
        <f>Mai!C$45</f>
        <v>44000</v>
      </c>
      <c r="D24" s="3">
        <f>Mai!D$45</f>
        <v>5689560</v>
      </c>
      <c r="E24" s="3">
        <f>Mai!E$45</f>
        <v>4673225.4800000004</v>
      </c>
      <c r="F24" s="3">
        <f>Mai!B$46</f>
        <v>3002126.7639682535</v>
      </c>
      <c r="G24" s="3">
        <f>Mai!C$46</f>
        <v>880</v>
      </c>
      <c r="H24" s="3">
        <f>Mai!D$46</f>
        <v>1040344.8</v>
      </c>
      <c r="I24" s="3">
        <f>Mai!E$46</f>
        <v>727558.24033333338</v>
      </c>
    </row>
    <row r="25" spans="1:9" x14ac:dyDescent="0.25">
      <c r="A25" s="1" t="s">
        <v>58</v>
      </c>
      <c r="B25" s="3">
        <f>Juni!B$45</f>
        <v>17759213.75</v>
      </c>
      <c r="C25" s="3">
        <f>Juni!C$45</f>
        <v>610000</v>
      </c>
      <c r="D25" s="3">
        <f>Juni!D$45</f>
        <v>2956402</v>
      </c>
      <c r="E25" s="3">
        <f>Juni!E$45</f>
        <v>5016093</v>
      </c>
      <c r="F25" s="3">
        <f>Juni!B$46</f>
        <v>3437730.5297222217</v>
      </c>
      <c r="G25" s="3">
        <f>Juni!C$46</f>
        <v>26571.428571428572</v>
      </c>
      <c r="H25" s="3">
        <f>Juni!D$46</f>
        <v>560714.23999999999</v>
      </c>
      <c r="I25" s="3">
        <f>Juni!E$46</f>
        <v>904595.32</v>
      </c>
    </row>
    <row r="26" spans="1:9" x14ac:dyDescent="0.25">
      <c r="A26" s="1" t="s">
        <v>59</v>
      </c>
      <c r="B26" s="3">
        <f>Juli!B$45</f>
        <v>13069722.311999999</v>
      </c>
      <c r="C26" s="3">
        <f>Juli!C$45</f>
        <v>260000</v>
      </c>
      <c r="D26" s="3">
        <f>Juli!D$45</f>
        <v>4002207.9</v>
      </c>
      <c r="E26" s="3">
        <f>Juli!E$45</f>
        <v>2373680.7999999998</v>
      </c>
      <c r="F26" s="3">
        <f>Juli!B$46</f>
        <v>2177988.4335555555</v>
      </c>
      <c r="G26" s="3">
        <f>Juli!C$46</f>
        <v>7428.5714285714284</v>
      </c>
      <c r="H26" s="3">
        <f>Juli!D$46</f>
        <v>697094.2379999999</v>
      </c>
      <c r="I26" s="3">
        <f>Juli!E$46</f>
        <v>427855.22000000003</v>
      </c>
    </row>
    <row r="27" spans="1:9" x14ac:dyDescent="0.25">
      <c r="A27" s="1" t="s">
        <v>60</v>
      </c>
      <c r="B27" s="3">
        <f>August!B$45</f>
        <v>32554919.425000001</v>
      </c>
      <c r="C27" s="3">
        <f>August!C$45</f>
        <v>115000</v>
      </c>
      <c r="D27" s="3">
        <f>August!D$45</f>
        <v>3181568</v>
      </c>
      <c r="E27" s="3">
        <f>August!E$45</f>
        <v>61683666.880000003</v>
      </c>
      <c r="F27" s="3">
        <f>August!B$46</f>
        <v>5092056.3621738106</v>
      </c>
      <c r="G27" s="3">
        <f>August!C$46</f>
        <v>15685.714285714286</v>
      </c>
      <c r="H27" s="3">
        <f>August!D$46</f>
        <v>606511.35999999999</v>
      </c>
      <c r="I27" s="3">
        <f>August!E$46</f>
        <v>6332273.9186666664</v>
      </c>
    </row>
    <row r="28" spans="1:9" x14ac:dyDescent="0.25">
      <c r="A28" s="1" t="s">
        <v>61</v>
      </c>
      <c r="B28" s="3">
        <f>September!B$45</f>
        <v>35739606.299999997</v>
      </c>
      <c r="C28" s="3">
        <f>September!C$45</f>
        <v>170000</v>
      </c>
      <c r="D28" s="3">
        <f>September!D$45</f>
        <v>17817970</v>
      </c>
      <c r="E28" s="3">
        <f>September!E$45</f>
        <v>18941927.840000004</v>
      </c>
      <c r="F28" s="3">
        <f>September!B$46</f>
        <v>4101590.3874603175</v>
      </c>
      <c r="G28" s="3">
        <f>September!C$46</f>
        <v>4857.1428571428569</v>
      </c>
      <c r="H28" s="3">
        <f>September!D$46</f>
        <v>3591919</v>
      </c>
      <c r="I28" s="3">
        <f>September!E$46</f>
        <v>2057896.764</v>
      </c>
    </row>
    <row r="29" spans="1:9" x14ac:dyDescent="0.25">
      <c r="A29" s="1" t="s">
        <v>62</v>
      </c>
      <c r="B29" s="3">
        <f>Oktober!B$45</f>
        <v>17915329.800000001</v>
      </c>
      <c r="C29" s="3">
        <f>Oktober!C$45</f>
        <v>49000</v>
      </c>
      <c r="D29" s="3">
        <f>Oktober!D$45</f>
        <v>59640777.300000004</v>
      </c>
      <c r="E29" s="3">
        <f>Oktober!E$45</f>
        <v>4411344</v>
      </c>
      <c r="F29" s="3">
        <f>Oktober!B$46</f>
        <v>2194454.7403174601</v>
      </c>
      <c r="G29" s="3">
        <f>Oktober!C$46</f>
        <v>1400</v>
      </c>
      <c r="H29" s="3">
        <f>Oktober!D$46</f>
        <v>10284694.645333333</v>
      </c>
      <c r="I29" s="3">
        <f>Oktober!E$46</f>
        <v>672550.20000000007</v>
      </c>
    </row>
    <row r="30" spans="1:9" x14ac:dyDescent="0.25">
      <c r="A30" s="1" t="s">
        <v>63</v>
      </c>
      <c r="B30" s="3">
        <f>November!B$45</f>
        <v>19041758.908</v>
      </c>
      <c r="C30" s="3">
        <f>November!C$45</f>
        <v>0</v>
      </c>
      <c r="D30" s="3">
        <f>November!D$45</f>
        <v>21164556</v>
      </c>
      <c r="E30" s="3">
        <f>November!E$45</f>
        <v>4555264</v>
      </c>
      <c r="F30" s="3">
        <f>November!B$46</f>
        <v>3156603.4376349207</v>
      </c>
      <c r="G30" s="3">
        <f>November!C$46</f>
        <v>0</v>
      </c>
      <c r="H30" s="3">
        <f>November!D$46</f>
        <v>3919339.7600000002</v>
      </c>
      <c r="I30" s="3">
        <f>November!E$46</f>
        <v>684516.37333333329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203153471.579</v>
      </c>
      <c r="C33" s="3">
        <f>Jahressumme!C$45</f>
        <v>1576000</v>
      </c>
      <c r="D33" s="3">
        <f>Jahressumme!D$45</f>
        <v>150589133.29999998</v>
      </c>
      <c r="E33" s="3">
        <f>Jahressumme!E$45</f>
        <v>109215243.29999998</v>
      </c>
      <c r="F33" s="3">
        <f>Jahressumme!B$46</f>
        <v>32308200.287713487</v>
      </c>
      <c r="G33" s="3">
        <f>Jahressumme!C$46</f>
        <v>89594.28571428571</v>
      </c>
      <c r="H33" s="3">
        <f>Jahressumme!D$46</f>
        <v>27547237.422555555</v>
      </c>
      <c r="I33" s="3">
        <f>Jahressumme!E$46</f>
        <v>13094804.123333333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7" sqref="M17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N18" sqref="N18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31402900000</v>
      </c>
      <c r="C7" s="32">
        <v>62000000000</v>
      </c>
      <c r="D7" s="16">
        <v>21837000000</v>
      </c>
      <c r="E7" s="17">
        <v>6937700000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460230</v>
      </c>
      <c r="E11" s="23">
        <v>359550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54442</v>
      </c>
      <c r="C15" s="22"/>
      <c r="D15" s="22"/>
      <c r="E15" s="23">
        <v>167450</v>
      </c>
    </row>
    <row r="16" spans="1:5" x14ac:dyDescent="0.25">
      <c r="A16" s="8" t="s">
        <v>18</v>
      </c>
      <c r="B16" s="18">
        <v>1705779.558</v>
      </c>
      <c r="C16" s="19"/>
      <c r="D16" s="19">
        <v>8588640</v>
      </c>
      <c r="E16" s="20">
        <v>1768000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6099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7260</v>
      </c>
      <c r="C19" s="22"/>
      <c r="D19" s="31"/>
      <c r="E19" s="23">
        <v>7505.5</v>
      </c>
    </row>
    <row r="20" spans="1:5" x14ac:dyDescent="0.25">
      <c r="A20" s="8" t="s">
        <v>22</v>
      </c>
      <c r="B20" s="18"/>
      <c r="C20" s="19"/>
      <c r="D20" s="19"/>
      <c r="E20" s="20">
        <v>7505.5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286934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939140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74000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>
        <v>63000</v>
      </c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1644066.78</v>
      </c>
      <c r="C39" s="22"/>
      <c r="D39" s="22">
        <v>138069</v>
      </c>
      <c r="E39" s="23">
        <v>46495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4643721.3380000005</v>
      </c>
      <c r="C45" s="25">
        <v>137000</v>
      </c>
      <c r="D45" s="25">
        <v>9186939</v>
      </c>
      <c r="E45" s="26">
        <v>2356506</v>
      </c>
    </row>
    <row r="46" spans="1:5" x14ac:dyDescent="0.25">
      <c r="A46" s="9" t="s">
        <v>48</v>
      </c>
      <c r="B46" s="28">
        <v>792412.8743777778</v>
      </c>
      <c r="C46" s="29">
        <v>27314.285714285714</v>
      </c>
      <c r="D46" s="29">
        <v>1761449.85</v>
      </c>
      <c r="E46" s="30">
        <v>379891.77500000002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20855500000</v>
      </c>
      <c r="C7" s="32">
        <v>43000000000</v>
      </c>
      <c r="D7" s="16">
        <v>16324000000</v>
      </c>
      <c r="E7" s="17">
        <v>7334533800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337414</v>
      </c>
      <c r="E11" s="23">
        <v>371142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554623</v>
      </c>
      <c r="C15" s="22"/>
      <c r="D15" s="22"/>
      <c r="E15" s="23">
        <v>45361.8</v>
      </c>
    </row>
    <row r="16" spans="1:5" x14ac:dyDescent="0.25">
      <c r="A16" s="8" t="s">
        <v>18</v>
      </c>
      <c r="B16" s="18">
        <v>13740397.84</v>
      </c>
      <c r="C16" s="19"/>
      <c r="D16" s="19">
        <v>10310300</v>
      </c>
      <c r="E16" s="20">
        <v>1877040</v>
      </c>
    </row>
    <row r="17" spans="1:5" x14ac:dyDescent="0.25">
      <c r="A17" s="6" t="s">
        <v>19</v>
      </c>
      <c r="B17" s="21">
        <v>102960</v>
      </c>
      <c r="C17" s="22"/>
      <c r="D17" s="22">
        <v>408254</v>
      </c>
      <c r="E17" s="23">
        <v>0</v>
      </c>
    </row>
    <row r="18" spans="1:5" x14ac:dyDescent="0.25">
      <c r="A18" s="8" t="s">
        <v>20</v>
      </c>
      <c r="B18" s="18">
        <v>7924</v>
      </c>
      <c r="C18" s="19"/>
      <c r="D18" s="19"/>
      <c r="E18" s="20">
        <v>8773.74</v>
      </c>
    </row>
    <row r="19" spans="1:5" x14ac:dyDescent="0.25">
      <c r="A19" s="6" t="s">
        <v>21</v>
      </c>
      <c r="B19" s="21">
        <v>12452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661650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571378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2920310</v>
      </c>
      <c r="C32" s="19"/>
      <c r="D32" s="19">
        <v>339493</v>
      </c>
      <c r="E32" s="20">
        <v>0</v>
      </c>
    </row>
    <row r="33" spans="1:5" x14ac:dyDescent="0.25">
      <c r="A33" s="6" t="s">
        <v>35</v>
      </c>
      <c r="B33" s="21">
        <v>38740</v>
      </c>
      <c r="C33" s="22">
        <v>31000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146713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2737464.3840000001</v>
      </c>
      <c r="C39" s="22"/>
      <c r="D39" s="22">
        <v>149457</v>
      </c>
      <c r="E39" s="23">
        <v>76077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21494612.223999999</v>
      </c>
      <c r="C45" s="25">
        <v>31000</v>
      </c>
      <c r="D45" s="25">
        <v>11544918</v>
      </c>
      <c r="E45" s="26">
        <v>2378394.54</v>
      </c>
    </row>
    <row r="46" spans="1:5" x14ac:dyDescent="0.25">
      <c r="A46" s="9" t="s">
        <v>48</v>
      </c>
      <c r="B46" s="28">
        <v>3643363.5589206358</v>
      </c>
      <c r="C46" s="29">
        <v>885.71428571428567</v>
      </c>
      <c r="D46" s="29">
        <v>2140933.7522222223</v>
      </c>
      <c r="E46" s="30">
        <v>403196.01299999998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1078073813000</v>
      </c>
      <c r="C7" s="32">
        <v>90000000000</v>
      </c>
      <c r="D7" s="16">
        <v>28336000000</v>
      </c>
      <c r="E7" s="17">
        <v>2571620400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275295</v>
      </c>
      <c r="C11" s="22"/>
      <c r="D11" s="22">
        <v>604348</v>
      </c>
      <c r="E11" s="23">
        <v>101331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324541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9905703.932</v>
      </c>
      <c r="C16" s="19"/>
      <c r="D16" s="19">
        <v>8981040</v>
      </c>
      <c r="E16" s="20">
        <v>686718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8701.7999999999993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52528</v>
      </c>
      <c r="C19" s="22"/>
      <c r="D19" s="31"/>
      <c r="E19" s="23">
        <v>4242.78</v>
      </c>
    </row>
    <row r="20" spans="1:5" x14ac:dyDescent="0.25">
      <c r="A20" s="8" t="s">
        <v>22</v>
      </c>
      <c r="B20" s="18"/>
      <c r="C20" s="19"/>
      <c r="D20" s="19"/>
      <c r="E20" s="20">
        <v>4242.78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>
        <v>34435</v>
      </c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424730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474223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2544120.7200000002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28493.8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187341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4062562.37</v>
      </c>
      <c r="C39" s="22"/>
      <c r="D39" s="22"/>
      <c r="E39" s="23">
        <v>49426.2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18322675.622000001</v>
      </c>
      <c r="C45" s="25">
        <v>0</v>
      </c>
      <c r="D45" s="25">
        <v>9585388</v>
      </c>
      <c r="E45" s="26">
        <v>845960.76</v>
      </c>
    </row>
    <row r="46" spans="1:5" x14ac:dyDescent="0.25">
      <c r="A46" s="9" t="s">
        <v>48</v>
      </c>
      <c r="B46" s="28">
        <v>3213055.7134714285</v>
      </c>
      <c r="C46" s="29">
        <v>0</v>
      </c>
      <c r="D46" s="29">
        <v>1808294.96</v>
      </c>
      <c r="E46" s="30">
        <v>154060.299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19415200000</v>
      </c>
      <c r="C7" s="32">
        <v>2400000000000</v>
      </c>
      <c r="D7" s="16">
        <v>29571300000</v>
      </c>
      <c r="E7" s="17">
        <v>10868070000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622337.1</v>
      </c>
      <c r="E11" s="23">
        <v>301500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96945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2282280</v>
      </c>
      <c r="C16" s="19"/>
      <c r="D16" s="19">
        <v>4696956</v>
      </c>
      <c r="E16" s="20">
        <v>1500800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22826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97318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42250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1212440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160000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>
        <v>394762.5</v>
      </c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175685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3557170.7</v>
      </c>
      <c r="C39" s="22"/>
      <c r="D39" s="22">
        <v>104791.5</v>
      </c>
      <c r="E39" s="23">
        <v>176880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7486914.7000000002</v>
      </c>
      <c r="C45" s="25">
        <v>160000</v>
      </c>
      <c r="D45" s="25">
        <v>5818847.0999999996</v>
      </c>
      <c r="E45" s="26">
        <v>1979180</v>
      </c>
    </row>
    <row r="46" spans="1:5" x14ac:dyDescent="0.25">
      <c r="A46" s="9" t="s">
        <v>48</v>
      </c>
      <c r="B46" s="28">
        <v>1496817.486111111</v>
      </c>
      <c r="C46" s="29">
        <v>4571.4285714285716</v>
      </c>
      <c r="D46" s="29">
        <v>1135940.8169999998</v>
      </c>
      <c r="E46" s="30">
        <v>350410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66107600000</v>
      </c>
      <c r="C7" s="32">
        <v>12000000000000</v>
      </c>
      <c r="D7" s="16">
        <v>54240000000</v>
      </c>
      <c r="E7" s="17">
        <v>8373465400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579240</v>
      </c>
      <c r="E11" s="23">
        <v>509384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35420</v>
      </c>
      <c r="C15" s="22">
        <v>44000</v>
      </c>
      <c r="D15" s="22"/>
      <c r="E15" s="23">
        <v>290411</v>
      </c>
    </row>
    <row r="16" spans="1:5" x14ac:dyDescent="0.25">
      <c r="A16" s="8" t="s">
        <v>18</v>
      </c>
      <c r="B16" s="18">
        <v>6539690</v>
      </c>
      <c r="C16" s="19"/>
      <c r="D16" s="19">
        <v>4976400</v>
      </c>
      <c r="E16" s="20">
        <v>3152590</v>
      </c>
    </row>
    <row r="17" spans="1:5" x14ac:dyDescent="0.25">
      <c r="A17" s="6" t="s">
        <v>19</v>
      </c>
      <c r="B17" s="21"/>
      <c r="C17" s="22"/>
      <c r="D17" s="22"/>
      <c r="E17" s="23">
        <v>541997</v>
      </c>
    </row>
    <row r="18" spans="1:5" x14ac:dyDescent="0.25">
      <c r="A18" s="8" t="s">
        <v>20</v>
      </c>
      <c r="B18" s="18">
        <v>18606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10394</v>
      </c>
      <c r="C19" s="22"/>
      <c r="D19" s="31"/>
      <c r="E19" s="23">
        <v>4006.74</v>
      </c>
    </row>
    <row r="20" spans="1:5" x14ac:dyDescent="0.25">
      <c r="A20" s="8" t="s">
        <v>76</v>
      </c>
      <c r="B20" s="18"/>
      <c r="C20" s="19"/>
      <c r="D20" s="19"/>
      <c r="E20" s="20">
        <v>4006.74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2227460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10790.6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445910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5836726.5999999996</v>
      </c>
      <c r="C39" s="22"/>
      <c r="D39" s="22">
        <v>133920</v>
      </c>
      <c r="E39" s="23">
        <v>170830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15124997.199999999</v>
      </c>
      <c r="C45" s="25">
        <f t="shared" ref="C45:E45" si="0">SUM(C8:C44)</f>
        <v>44000</v>
      </c>
      <c r="D45" s="25">
        <f t="shared" si="0"/>
        <v>5689560</v>
      </c>
      <c r="E45" s="26">
        <f t="shared" si="0"/>
        <v>4673225.4800000004</v>
      </c>
    </row>
    <row r="46" spans="1:5" x14ac:dyDescent="0.25">
      <c r="A46" s="9" t="s">
        <v>48</v>
      </c>
      <c r="B46" s="28">
        <f>'[1]Hilfstabelle LE-CA-Umrechnung'!C41</f>
        <v>3002126.7639682535</v>
      </c>
      <c r="C46" s="29">
        <f>'[1]Hilfstabelle LE-CA-Umrechnung'!D41</f>
        <v>880</v>
      </c>
      <c r="D46" s="29">
        <f>'[1]Hilfstabelle LE-CA-Umrechnung'!E41</f>
        <v>1040344.8</v>
      </c>
      <c r="E46" s="30">
        <f>'[1]Hilfstabelle LE-CA-Umrechnung'!F41</f>
        <v>727558.24033333338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75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1495595642000</v>
      </c>
      <c r="C7" s="32">
        <v>3700000000000</v>
      </c>
      <c r="D7" s="16">
        <v>31239000000</v>
      </c>
      <c r="E7" s="17">
        <v>12231444000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380026</v>
      </c>
      <c r="C11" s="22"/>
      <c r="D11" s="22">
        <v>169812</v>
      </c>
      <c r="E11" s="23">
        <v>262710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117444</v>
      </c>
      <c r="C15" s="22"/>
      <c r="D15" s="22"/>
      <c r="E15" s="23">
        <v>159711</v>
      </c>
    </row>
    <row r="16" spans="1:5" x14ac:dyDescent="0.25">
      <c r="A16" s="8" t="s">
        <v>18</v>
      </c>
      <c r="B16" s="18">
        <v>10751220</v>
      </c>
      <c r="C16" s="19"/>
      <c r="D16" s="19">
        <v>2786590</v>
      </c>
      <c r="E16" s="20">
        <v>3481950</v>
      </c>
    </row>
    <row r="17" spans="1:5" x14ac:dyDescent="0.25">
      <c r="A17" s="6" t="s">
        <v>19</v>
      </c>
      <c r="B17" s="21"/>
      <c r="C17" s="22"/>
      <c r="D17" s="22"/>
      <c r="E17" s="23">
        <v>364875</v>
      </c>
    </row>
    <row r="18" spans="1:5" x14ac:dyDescent="0.25">
      <c r="A18" s="8" t="s">
        <v>20</v>
      </c>
      <c r="B18" s="18">
        <v>18831.650000000001</v>
      </c>
      <c r="C18" s="19"/>
      <c r="D18" s="19"/>
      <c r="E18" s="20">
        <v>86319</v>
      </c>
    </row>
    <row r="19" spans="1:5" x14ac:dyDescent="0.25">
      <c r="A19" s="6" t="s">
        <v>21</v>
      </c>
      <c r="B19" s="21">
        <v>144333</v>
      </c>
      <c r="C19" s="22"/>
      <c r="D19" s="31"/>
      <c r="E19" s="23">
        <v>119679</v>
      </c>
    </row>
    <row r="20" spans="1:5" x14ac:dyDescent="0.25">
      <c r="A20" s="8" t="s">
        <v>22</v>
      </c>
      <c r="B20" s="18"/>
      <c r="C20" s="19"/>
      <c r="D20" s="19"/>
      <c r="E20" s="20">
        <v>119679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140113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1731430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370000</v>
      </c>
      <c r="D33" s="22"/>
      <c r="E33" s="23"/>
    </row>
    <row r="34" spans="1:5" x14ac:dyDescent="0.25">
      <c r="A34" s="8" t="s">
        <v>36</v>
      </c>
      <c r="B34" s="18"/>
      <c r="C34" s="19">
        <v>240000</v>
      </c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266621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4209195.0999999996</v>
      </c>
      <c r="C39" s="22"/>
      <c r="D39" s="22"/>
      <c r="E39" s="23">
        <v>421170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17759213.75</v>
      </c>
      <c r="C45" s="25">
        <v>610000</v>
      </c>
      <c r="D45" s="25">
        <v>2956402</v>
      </c>
      <c r="E45" s="26">
        <v>5016093</v>
      </c>
    </row>
    <row r="46" spans="1:5" x14ac:dyDescent="0.25">
      <c r="A46" s="9" t="s">
        <v>48</v>
      </c>
      <c r="B46" s="28">
        <v>3437730.5297222217</v>
      </c>
      <c r="C46" s="29">
        <v>26571.428571428572</v>
      </c>
      <c r="D46" s="29">
        <v>560714.23999999999</v>
      </c>
      <c r="E46" s="30">
        <v>904595.32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2018-01-10T08:59:13Z</dcterms:created>
  <dcterms:modified xsi:type="dcterms:W3CDTF">2018-01-10T09:00:44Z</dcterms:modified>
</cp:coreProperties>
</file>