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6"/>
  <workbookPr filterPrivacy="1"/>
  <xr:revisionPtr revIDLastSave="0" documentId="13_ncr:1_{01F2A5B9-E947-4FF6-A1FE-B5C452281F9C}" xr6:coauthVersionLast="36" xr6:coauthVersionMax="36" xr10:uidLastSave="{00000000-0000-0000-0000-000000000000}"/>
  <bookViews>
    <workbookView xWindow="0" yWindow="0" windowWidth="28800" windowHeight="11990" tabRatio="901" xr2:uid="{00000000-000D-0000-FFFF-FFFF00000000}"/>
  </bookViews>
  <sheets>
    <sheet name="Tritium" sheetId="15" r:id="rId1"/>
    <sheet name="Übrige" sheetId="19" r:id="rId2"/>
    <sheet name=" Übrige (Aeq.)" sheetId="18" r:id="rId3"/>
    <sheet name="Januar" sheetId="2" r:id="rId4"/>
    <sheet name="Februar" sheetId="3" r:id="rId5"/>
    <sheet name="März" sheetId="7" r:id="rId6"/>
    <sheet name="April" sheetId="4" r:id="rId7"/>
    <sheet name="Mai" sheetId="8" r:id="rId8"/>
    <sheet name="Juni" sheetId="9" r:id="rId9"/>
    <sheet name="Juli" sheetId="10" r:id="rId10"/>
    <sheet name="August" sheetId="11" state="hidden" r:id="rId11"/>
    <sheet name="September" sheetId="12" state="hidden" r:id="rId12"/>
    <sheet name="Oktober" sheetId="13" state="hidden" r:id="rId13"/>
    <sheet name="November" sheetId="14" state="hidden" r:id="rId14"/>
    <sheet name="Dezember" sheetId="5" state="hidden" r:id="rId15"/>
    <sheet name="Jahressumme" sheetId="1" r:id="rId16"/>
    <sheet name="Zusammenzug" sheetId="16" state="hidden" r:id="rId17"/>
  </sheets>
  <definedNames>
    <definedName name="_xlnm.Print_Area" localSheetId="6">April!$A$1:$E$49</definedName>
    <definedName name="_xlnm.Print_Area" localSheetId="10">August!$A$1:$E$49</definedName>
    <definedName name="_xlnm.Print_Area" localSheetId="14">Dezember!$A$1:$E$49</definedName>
    <definedName name="_xlnm.Print_Area" localSheetId="4">Februar!$A$1:$E$49</definedName>
    <definedName name="_xlnm.Print_Area" localSheetId="15">Jahressumme!$A$1:$E$49</definedName>
    <definedName name="_xlnm.Print_Area" localSheetId="3">Januar!$A$1:$E$49</definedName>
    <definedName name="_xlnm.Print_Area" localSheetId="9">Juli!$A$1:$E$49</definedName>
    <definedName name="_xlnm.Print_Area" localSheetId="8">Juni!$A$1:$E$49</definedName>
    <definedName name="_xlnm.Print_Area" localSheetId="7">Mai!$A$1:$E$49</definedName>
    <definedName name="_xlnm.Print_Area" localSheetId="5">März!$A$1:$E$49</definedName>
    <definedName name="_xlnm.Print_Area" localSheetId="13">November!$A$1:$E$49</definedName>
    <definedName name="_xlnm.Print_Area" localSheetId="12">Oktober!$A$1:$E$49</definedName>
    <definedName name="_xlnm.Print_Area" localSheetId="11">September!$A$1:$E$49</definedName>
  </definedNames>
  <calcPr calcId="1790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3" l="1"/>
  <c r="D45" i="3"/>
  <c r="C45" i="3"/>
  <c r="B45" i="3"/>
  <c r="B3" i="16" l="1"/>
  <c r="C3" i="16"/>
  <c r="D3" i="16"/>
  <c r="E3" i="16"/>
  <c r="B4" i="16"/>
  <c r="C4" i="16"/>
  <c r="D4" i="16"/>
  <c r="E4" i="16"/>
  <c r="B5" i="16"/>
  <c r="C5" i="16"/>
  <c r="D5" i="16"/>
  <c r="E5" i="16"/>
  <c r="B6" i="16"/>
  <c r="C6" i="16"/>
  <c r="D6" i="16"/>
  <c r="E6" i="16"/>
  <c r="B7" i="16"/>
  <c r="C7" i="16"/>
  <c r="D7" i="16"/>
  <c r="E7" i="16"/>
  <c r="B8" i="16"/>
  <c r="C8" i="16"/>
  <c r="D8" i="16"/>
  <c r="E8" i="16"/>
  <c r="B9" i="16"/>
  <c r="C9" i="16"/>
  <c r="D9" i="16"/>
  <c r="E9" i="16"/>
  <c r="B10" i="16"/>
  <c r="C10" i="16"/>
  <c r="D10" i="16"/>
  <c r="E10" i="16"/>
  <c r="B11" i="16"/>
  <c r="C11" i="16"/>
  <c r="D11" i="16"/>
  <c r="E11" i="16"/>
  <c r="B12" i="16"/>
  <c r="C12" i="16"/>
  <c r="D12" i="16"/>
  <c r="E12" i="16"/>
  <c r="B13" i="16"/>
  <c r="C13" i="16"/>
  <c r="D13" i="16"/>
  <c r="E13" i="16"/>
  <c r="B14" i="16"/>
  <c r="C14" i="16"/>
  <c r="D14" i="16"/>
  <c r="E14" i="16"/>
  <c r="B16" i="16"/>
  <c r="C16" i="16"/>
  <c r="D16" i="16"/>
  <c r="E16" i="16"/>
  <c r="E33" i="16"/>
  <c r="D33" i="16"/>
  <c r="C33" i="16"/>
  <c r="E31" i="16"/>
  <c r="D31" i="16"/>
  <c r="C31" i="16"/>
  <c r="E30" i="16"/>
  <c r="D30" i="16"/>
  <c r="C30" i="16"/>
  <c r="E29" i="16"/>
  <c r="D29" i="16"/>
  <c r="C29" i="16"/>
  <c r="E28" i="16"/>
  <c r="D28" i="16"/>
  <c r="C28" i="16"/>
  <c r="E27" i="16"/>
  <c r="D27" i="16"/>
  <c r="C27" i="16"/>
  <c r="E26" i="16"/>
  <c r="D26" i="16"/>
  <c r="C26" i="16"/>
  <c r="E25" i="16"/>
  <c r="D25" i="16"/>
  <c r="C25" i="16"/>
  <c r="E24" i="16"/>
  <c r="D24" i="16"/>
  <c r="C24" i="16"/>
  <c r="E23" i="16"/>
  <c r="D23" i="16"/>
  <c r="C23" i="16"/>
  <c r="E22" i="16"/>
  <c r="D22" i="16"/>
  <c r="C22" i="16"/>
  <c r="E21" i="16"/>
  <c r="D21" i="16"/>
  <c r="C21" i="16"/>
  <c r="E20" i="16"/>
  <c r="D20" i="16"/>
  <c r="C20" i="16"/>
  <c r="I33" i="16"/>
  <c r="H33" i="16"/>
  <c r="G33" i="16"/>
  <c r="I31" i="16"/>
  <c r="H31" i="16"/>
  <c r="G31" i="16"/>
  <c r="I30" i="16"/>
  <c r="H30" i="16"/>
  <c r="G30" i="16"/>
  <c r="I29" i="16"/>
  <c r="H29" i="16"/>
  <c r="G29" i="16"/>
  <c r="I28" i="16"/>
  <c r="H28" i="16"/>
  <c r="G28" i="16"/>
  <c r="I27" i="16"/>
  <c r="H27" i="16"/>
  <c r="G27" i="16"/>
  <c r="I26" i="16"/>
  <c r="H26" i="16"/>
  <c r="G26" i="16"/>
  <c r="I25" i="16"/>
  <c r="H25" i="16"/>
  <c r="G25" i="16"/>
  <c r="I24" i="16"/>
  <c r="H24" i="16"/>
  <c r="G24" i="16"/>
  <c r="I23" i="16"/>
  <c r="H23" i="16"/>
  <c r="G23" i="16"/>
  <c r="I22" i="16"/>
  <c r="H22" i="16"/>
  <c r="G22" i="16"/>
  <c r="I21" i="16"/>
  <c r="H21" i="16"/>
  <c r="G21" i="16"/>
  <c r="I20" i="16"/>
  <c r="H20" i="16"/>
  <c r="G20" i="16"/>
  <c r="F33" i="16"/>
  <c r="F31" i="16"/>
  <c r="F30" i="16"/>
  <c r="F29" i="16"/>
  <c r="F28" i="16"/>
  <c r="F27" i="16"/>
  <c r="F26" i="16"/>
  <c r="F25" i="16"/>
  <c r="F24" i="16"/>
  <c r="F23" i="16"/>
  <c r="F22" i="16"/>
  <c r="F21" i="16"/>
  <c r="B33" i="16"/>
  <c r="B31" i="16"/>
  <c r="B30" i="16"/>
  <c r="B29" i="16"/>
  <c r="B28" i="16"/>
  <c r="B27" i="16"/>
  <c r="B26" i="16"/>
  <c r="B25" i="16"/>
  <c r="B24" i="16"/>
  <c r="B23" i="16"/>
  <c r="B22" i="16"/>
  <c r="B21" i="16"/>
  <c r="F20" i="16"/>
  <c r="B20" i="16"/>
</calcChain>
</file>

<file path=xl/sharedStrings.xml><?xml version="1.0" encoding="utf-8"?>
<sst xmlns="http://schemas.openxmlformats.org/spreadsheetml/2006/main" count="719" uniqueCount="85">
  <si>
    <t>Radioaktive Abgaben der schweizerischen Kernkraftwerke*</t>
  </si>
  <si>
    <t>Abgabepfad: Abwasser</t>
  </si>
  <si>
    <t>Zeitraum:</t>
  </si>
  <si>
    <t>Aktivitätsabgaben [Bq]</t>
  </si>
  <si>
    <t>Nuklid</t>
  </si>
  <si>
    <t>KKB 1/2</t>
  </si>
  <si>
    <t>KKG</t>
  </si>
  <si>
    <t>KKL</t>
  </si>
  <si>
    <t>KKM</t>
  </si>
  <si>
    <t>H-3</t>
  </si>
  <si>
    <t>Na-22</t>
  </si>
  <si>
    <t>Na-24</t>
  </si>
  <si>
    <t>Cr-51</t>
  </si>
  <si>
    <t>Mn-54</t>
  </si>
  <si>
    <t>Fe-59</t>
  </si>
  <si>
    <t>Co-56</t>
  </si>
  <si>
    <t>Co-57</t>
  </si>
  <si>
    <t>Co-58</t>
  </si>
  <si>
    <t>Co-60</t>
  </si>
  <si>
    <t>Zn-65</t>
  </si>
  <si>
    <t>Sr-89 **</t>
  </si>
  <si>
    <t>Sr-90 **</t>
  </si>
  <si>
    <t>Y-90</t>
  </si>
  <si>
    <t>Zr-95</t>
  </si>
  <si>
    <t>Zr-97</t>
  </si>
  <si>
    <t>Nb-95</t>
  </si>
  <si>
    <t>Mo-99</t>
  </si>
  <si>
    <t>Tc-99</t>
  </si>
  <si>
    <t>Tc-99m</t>
  </si>
  <si>
    <t>Ru-103</t>
  </si>
  <si>
    <t>Ru-106</t>
  </si>
  <si>
    <t>Ag-110m</t>
  </si>
  <si>
    <t>Sb-122</t>
  </si>
  <si>
    <t>Sb-124</t>
  </si>
  <si>
    <t>Sb-125</t>
  </si>
  <si>
    <t>Te-123m</t>
  </si>
  <si>
    <t>Te-132</t>
  </si>
  <si>
    <t>I-131</t>
  </si>
  <si>
    <t>I-133</t>
  </si>
  <si>
    <t>Cs-134</t>
  </si>
  <si>
    <t>Cs-136</t>
  </si>
  <si>
    <t>Cs-137</t>
  </si>
  <si>
    <t>Ba-140</t>
  </si>
  <si>
    <t>La-140</t>
  </si>
  <si>
    <t>Ce-141</t>
  </si>
  <si>
    <t>Ce-144</t>
  </si>
  <si>
    <t>Eu-154</t>
  </si>
  <si>
    <t>Summe (ohne H-3)</t>
  </si>
  <si>
    <t>Abgabeäquivalent</t>
  </si>
  <si>
    <t>* Quelle: Berichterstattung der Kernanlagen gemäss Richtlinie ENSI-B02. Ist für ein Nuklid kein Wert angegeben, wurde es in der ausgewiesenen Periode nicht nachgewiesen.</t>
  </si>
  <si>
    <t>** für KKL  und KKB werden für Strontium messtechnisch bedingt die Werte des Vormonates angegeben</t>
  </si>
  <si>
    <t>Tritium</t>
  </si>
  <si>
    <t>KKB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</si>
  <si>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</si>
  <si>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</si>
  <si>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</si>
  <si>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</si>
  <si>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</si>
  <si>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</si>
  <si>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</si>
  <si>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</si>
  <si>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</si>
  <si>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</si>
  <si>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</si>
  <si>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</si>
  <si>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</si>
  <si>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Andere flüssige</t>
  </si>
  <si>
    <t>Aequivalentabgaben</t>
  </si>
  <si>
    <t>Summe über alle Nuklide</t>
  </si>
  <si>
    <t>** für KKB und KKL Vormonatswerte</t>
  </si>
  <si>
    <t>** KKL Vormonatswerte</t>
  </si>
  <si>
    <t>1. August 2019 - 31. August 2019</t>
  </si>
  <si>
    <t>1. September 2019 - 30. September 2019</t>
  </si>
  <si>
    <t>1. Oktober 2019 - 31. Oktober 2019</t>
  </si>
  <si>
    <t>1. November 2019 - 30. November 2019</t>
  </si>
  <si>
    <t>1. Dezember 2019 - 31. Dezember 2019</t>
  </si>
  <si>
    <t>*** Die Berichterstattung mit den Emissionswerten erfolgt ab 2021 für KKM nur noch quartalsweise</t>
  </si>
  <si>
    <t>1. Januar 2022 - 31. Januar 2022</t>
  </si>
  <si>
    <t>1. Februar 2022 - 28. Februar 2022</t>
  </si>
  <si>
    <t>1. März 2022 - 31. März 2022</t>
  </si>
  <si>
    <t>1. April 2022 - 30. April 2022</t>
  </si>
  <si>
    <t>1. Mai 2022 - 31. Mai 2022</t>
  </si>
  <si>
    <t>1. Juni 2022 - 30. Juni 2022</t>
  </si>
  <si>
    <t>1. Juli 2022 - 31. Juli 2022</t>
  </si>
  <si>
    <t>1. Januar 2022 - 31. 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</si>
</sst>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E+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0" borderId="0" xfId="0"/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15" fontId="1" fillId="0" borderId="1" xfId="0" applyNumberFormat="1" applyFont="1" applyBorder="1" applyAlignment="1"/>
    <xf numFmtId="0" fontId="1" fillId="0" borderId="1" xfId="0" applyFont="1" applyBorder="1" applyAlignment="1"/>
    <xf numFmtId="0" fontId="0" fillId="0" borderId="0" xfId="0" applyAlignment="1">
      <alignment wrapText="1"/>
    </xf>
    <xf numFmtId="0" fontId="2" fillId="0" borderId="0" xfId="0" applyFont="1" applyBorder="1" applyAlignment="1"/>
    <xf numFmtId="0" fontId="3" fillId="0" borderId="0" xfId="0" applyFont="1" applyAlignment="1"/>
    <xf numFmtId="0" fontId="0" fillId="0" borderId="0" xfId="0" applyAlignme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 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Zusammenzug!$B$3:$B$16</c:f>
              <c:numCache>
                <c:formatCode>0.0E+00</c:formatCode>
                <c:ptCount val="14"/>
                <c:pt idx="0">
                  <c:v>23781000000</c:v>
                </c:pt>
                <c:pt idx="1">
                  <c:v>876237000000</c:v>
                </c:pt>
                <c:pt idx="2">
                  <c:v>1808346600000</c:v>
                </c:pt>
                <c:pt idx="3">
                  <c:v>1956716400000</c:v>
                </c:pt>
                <c:pt idx="4">
                  <c:v>1004610790000</c:v>
                </c:pt>
                <c:pt idx="5">
                  <c:v>929871400000</c:v>
                </c:pt>
                <c:pt idx="6">
                  <c:v>2443712600000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9043275790000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1-4E7C-A2C8-39AD53C07777}"/>
            </c:ext>
          </c:extLst>
        </c:ser>
        <c:ser>
          <c:idx val="1"/>
          <c:order val="1"/>
          <c:tx>
            <c:strRef>
              <c:f>Zusammenzug!$C$2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Zusammenzug!$C$3:$C$16</c:f>
              <c:numCache>
                <c:formatCode>0.0E+00</c:formatCode>
                <c:ptCount val="14"/>
                <c:pt idx="0">
                  <c:v>110000000000</c:v>
                </c:pt>
                <c:pt idx="1">
                  <c:v>80000000000</c:v>
                </c:pt>
                <c:pt idx="2">
                  <c:v>2100000000000</c:v>
                </c:pt>
                <c:pt idx="3">
                  <c:v>8100000000000</c:v>
                </c:pt>
                <c:pt idx="4">
                  <c:v>7700000000000</c:v>
                </c:pt>
                <c:pt idx="5">
                  <c:v>200000000000</c:v>
                </c:pt>
                <c:pt idx="6">
                  <c:v>70000000000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18360000000000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11-4E7C-A2C8-39AD53C07777}"/>
            </c:ext>
          </c:extLst>
        </c:ser>
        <c:ser>
          <c:idx val="2"/>
          <c:order val="2"/>
          <c:tx>
            <c:strRef>
              <c:f>Zusammenzug!$D$2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Zusammenzug!$D$3:$D$16</c:f>
              <c:numCache>
                <c:formatCode>0.0E+00</c:formatCode>
                <c:ptCount val="14"/>
                <c:pt idx="0">
                  <c:v>15166200000</c:v>
                </c:pt>
                <c:pt idx="1">
                  <c:v>23524800000</c:v>
                </c:pt>
                <c:pt idx="2">
                  <c:v>23520000000</c:v>
                </c:pt>
                <c:pt idx="3">
                  <c:v>22846800000</c:v>
                </c:pt>
                <c:pt idx="4">
                  <c:v>61055200000</c:v>
                </c:pt>
                <c:pt idx="5">
                  <c:v>81170500000</c:v>
                </c:pt>
                <c:pt idx="6">
                  <c:v>32296000000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259579500000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11-4E7C-A2C8-39AD53C07777}"/>
            </c:ext>
          </c:extLst>
        </c:ser>
        <c:ser>
          <c:idx val="3"/>
          <c:order val="3"/>
          <c:tx>
            <c:strRef>
              <c:f>Zusammenzug!$E$2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Zusammenzug!$E$3:$E$16</c:f>
              <c:numCache>
                <c:formatCode>0.0E+00</c:formatCode>
                <c:ptCount val="14"/>
                <c:pt idx="0">
                  <c:v>8392020000</c:v>
                </c:pt>
                <c:pt idx="1">
                  <c:v>20131650000</c:v>
                </c:pt>
                <c:pt idx="2">
                  <c:v>3576000000</c:v>
                </c:pt>
                <c:pt idx="3">
                  <c:v>1002929200</c:v>
                </c:pt>
                <c:pt idx="4">
                  <c:v>580716000</c:v>
                </c:pt>
                <c:pt idx="5">
                  <c:v>858380100</c:v>
                </c:pt>
                <c:pt idx="6">
                  <c:v>732691300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35274386600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11-4E7C-A2C8-39AD53C07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00136"/>
        <c:axId val="527800528"/>
      </c:barChart>
      <c:catAx>
        <c:axId val="527800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0528"/>
        <c:crosses val="autoZero"/>
        <c:auto val="1"/>
        <c:lblAlgn val="ctr"/>
        <c:lblOffset val="100"/>
        <c:noMultiLvlLbl val="0"/>
      </c:catAx>
      <c:valAx>
        <c:axId val="527800528"/>
        <c:scaling>
          <c:logBase val="10"/>
          <c:orientation val="minMax"/>
          <c:max val="100000000000000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0136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9.7448944379960475E-2"/>
          <c:y val="0.10782195914831035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Abgaben der übrigen</a:t>
            </a:r>
            <a:r>
              <a:rPr lang="en-US" sz="1400" b="1" baseline="0"/>
              <a:t> Nuklide </a:t>
            </a:r>
            <a:r>
              <a:rPr lang="en-US" sz="1400" b="1"/>
              <a:t>mit dem Abwasser aus den Kernkraftwerken </a:t>
            </a:r>
            <a:br>
              <a:rPr lang="en-US" sz="1400" b="1"/>
            </a:br>
            <a:r>
              <a:rPr lang="en-US" sz="1400" b="1"/>
              <a:t>und Jahressumme 2022</a:t>
            </a:r>
          </a:p>
        </c:rich>
      </c:tx>
      <c:layout>
        <c:manualLayout>
          <c:xMode val="edge"/>
          <c:yMode val="edge"/>
          <c:x val="0.16365676402003534"/>
          <c:y val="3.295765213814292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03708002635131"/>
          <c:y val="0.1001368760943717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Zusammenzug!$B$20:$B$33</c:f>
              <c:numCache>
                <c:formatCode>0.0E+00</c:formatCode>
                <c:ptCount val="14"/>
                <c:pt idx="0">
                  <c:v>13784717.84</c:v>
                </c:pt>
                <c:pt idx="1">
                  <c:v>5755802</c:v>
                </c:pt>
                <c:pt idx="2">
                  <c:v>29637923</c:v>
                </c:pt>
                <c:pt idx="3">
                  <c:v>8991830.6999999993</c:v>
                </c:pt>
                <c:pt idx="4">
                  <c:v>117990960.68599999</c:v>
                </c:pt>
                <c:pt idx="5">
                  <c:v>96610837.599999994</c:v>
                </c:pt>
                <c:pt idx="6">
                  <c:v>41842883.379999995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314614955.20600003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3-4DAB-92E9-991DD36FF633}"/>
            </c:ext>
          </c:extLst>
        </c:ser>
        <c:ser>
          <c:idx val="1"/>
          <c:order val="1"/>
          <c:tx>
            <c:strRef>
              <c:f>Zusammenzug!$C$19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Zusammenzug!$C$20:$C$33</c:f>
              <c:numCache>
                <c:formatCode>0.0E+00</c:formatCode>
                <c:ptCount val="14"/>
                <c:pt idx="0">
                  <c:v>0</c:v>
                </c:pt>
                <c:pt idx="1">
                  <c:v>45000</c:v>
                </c:pt>
                <c:pt idx="2">
                  <c:v>77000</c:v>
                </c:pt>
                <c:pt idx="3">
                  <c:v>0</c:v>
                </c:pt>
                <c:pt idx="4">
                  <c:v>25000</c:v>
                </c:pt>
                <c:pt idx="5">
                  <c:v>936000</c:v>
                </c:pt>
                <c:pt idx="6">
                  <c:v>210000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1293000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3-4DAB-92E9-991DD36FF633}"/>
            </c:ext>
          </c:extLst>
        </c:ser>
        <c:ser>
          <c:idx val="2"/>
          <c:order val="2"/>
          <c:tx>
            <c:strRef>
              <c:f>Zusammenzug!$D$19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Zusammenzug!$D$20:$D$33</c:f>
              <c:numCache>
                <c:formatCode>0.0E+00</c:formatCode>
                <c:ptCount val="14"/>
                <c:pt idx="0">
                  <c:v>10475040</c:v>
                </c:pt>
                <c:pt idx="1">
                  <c:v>4526496</c:v>
                </c:pt>
                <c:pt idx="2">
                  <c:v>11476500</c:v>
                </c:pt>
                <c:pt idx="3">
                  <c:v>2381376</c:v>
                </c:pt>
                <c:pt idx="4">
                  <c:v>2431520</c:v>
                </c:pt>
                <c:pt idx="5">
                  <c:v>46875842.599999994</c:v>
                </c:pt>
                <c:pt idx="6">
                  <c:v>47229964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125396738.59999999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A3-4DAB-92E9-991DD36FF633}"/>
            </c:ext>
          </c:extLst>
        </c:ser>
        <c:ser>
          <c:idx val="3"/>
          <c:order val="3"/>
          <c:tx>
            <c:strRef>
              <c:f>Zusammenzug!$E$19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Zusammenzug!$E$20:$E$33</c:f>
              <c:numCache>
                <c:formatCode>0.0E+00</c:formatCode>
                <c:ptCount val="14"/>
                <c:pt idx="0">
                  <c:v>21246966</c:v>
                </c:pt>
                <c:pt idx="1">
                  <c:v>9911475</c:v>
                </c:pt>
                <c:pt idx="2">
                  <c:v>4063791.24</c:v>
                </c:pt>
                <c:pt idx="3">
                  <c:v>1123788.8</c:v>
                </c:pt>
                <c:pt idx="4">
                  <c:v>1929495.6</c:v>
                </c:pt>
                <c:pt idx="5">
                  <c:v>1264423.1800000002</c:v>
                </c:pt>
                <c:pt idx="6">
                  <c:v>1248586.8999999999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40788526.719999991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A3-4DAB-92E9-991DD36FF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01312"/>
        <c:axId val="527803272"/>
      </c:barChart>
      <c:catAx>
        <c:axId val="527801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3272"/>
        <c:crosses val="autoZero"/>
        <c:auto val="1"/>
        <c:lblAlgn val="ctr"/>
        <c:lblOffset val="100"/>
        <c:noMultiLvlLbl val="0"/>
      </c:catAx>
      <c:valAx>
        <c:axId val="527803272"/>
        <c:scaling>
          <c:logBase val="10"/>
          <c:orientation val="minMax"/>
          <c:max val="1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1312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319875064160669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Äquivalentabgaben der übrigen Nuklide mit dem Abwasser aus den Kernkraftwerken </a:t>
            </a:r>
            <a:br>
              <a:rPr lang="en-US" sz="1400" b="1"/>
            </a:br>
            <a:r>
              <a:rPr lang="en-US" sz="1400" b="1"/>
              <a:t>und Jahressumme 2022</a:t>
            </a:r>
          </a:p>
        </c:rich>
      </c:tx>
      <c:layout>
        <c:manualLayout>
          <c:xMode val="edge"/>
          <c:yMode val="edge"/>
          <c:x val="0.16232874277169537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Zusammenzug!$F$19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Zusammenzug!$F$20:$F$33</c:f>
              <c:numCache>
                <c:formatCode>0.0E+00</c:formatCode>
                <c:ptCount val="14"/>
                <c:pt idx="0">
                  <c:v>2686194.6081865579</c:v>
                </c:pt>
                <c:pt idx="1">
                  <c:v>1086812.144848858</c:v>
                </c:pt>
                <c:pt idx="2">
                  <c:v>7026980.0823126566</c:v>
                </c:pt>
                <c:pt idx="3">
                  <c:v>1909071.7695506876</c:v>
                </c:pt>
                <c:pt idx="4">
                  <c:v>26448884.856437113</c:v>
                </c:pt>
                <c:pt idx="5">
                  <c:v>18729061.836051766</c:v>
                </c:pt>
                <c:pt idx="6">
                  <c:v>7879162.212335459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65766167.509723105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C-475D-ACCF-833F02DAC7F0}"/>
            </c:ext>
          </c:extLst>
        </c:ser>
        <c:ser>
          <c:idx val="1"/>
          <c:order val="1"/>
          <c:tx>
            <c:strRef>
              <c:f>Zusammenzug!$G$19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Zusammenzug!$G$20:$G$33</c:f>
              <c:numCache>
                <c:formatCode>0.0E+00</c:formatCode>
                <c:ptCount val="14"/>
                <c:pt idx="0">
                  <c:v>0</c:v>
                </c:pt>
                <c:pt idx="1">
                  <c:v>3214.2857142857142</c:v>
                </c:pt>
                <c:pt idx="2">
                  <c:v>2026.3157894736842</c:v>
                </c:pt>
                <c:pt idx="3">
                  <c:v>0</c:v>
                </c:pt>
                <c:pt idx="4">
                  <c:v>1785.7142857142858</c:v>
                </c:pt>
                <c:pt idx="5">
                  <c:v>102214.28571428571</c:v>
                </c:pt>
                <c:pt idx="6">
                  <c:v>15000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124240.6015037594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AC-475D-ACCF-833F02DAC7F0}"/>
            </c:ext>
          </c:extLst>
        </c:ser>
        <c:ser>
          <c:idx val="2"/>
          <c:order val="2"/>
          <c:tx>
            <c:strRef>
              <c:f>Zusammenzug!$H$19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Zusammenzug!$H$20:$H$33</c:f>
              <c:numCache>
                <c:formatCode>0.0E+00</c:formatCode>
                <c:ptCount val="14"/>
                <c:pt idx="0">
                  <c:v>2494057.1428571427</c:v>
                </c:pt>
                <c:pt idx="1">
                  <c:v>1077737.142857143</c:v>
                </c:pt>
                <c:pt idx="2">
                  <c:v>2732500</c:v>
                </c:pt>
                <c:pt idx="3">
                  <c:v>566994.28571428568</c:v>
                </c:pt>
                <c:pt idx="4">
                  <c:v>578933.33333333337</c:v>
                </c:pt>
                <c:pt idx="5">
                  <c:v>6192020.0390516892</c:v>
                </c:pt>
                <c:pt idx="6">
                  <c:v>10476292.191798942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24118534.135612536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AC-475D-ACCF-833F02DAC7F0}"/>
            </c:ext>
          </c:extLst>
        </c:ser>
        <c:ser>
          <c:idx val="3"/>
          <c:order val="3"/>
          <c:tx>
            <c:strRef>
              <c:f>Zusammenzug!$I$19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Zusammenzug!$I$20:$I$33</c:f>
              <c:numCache>
                <c:formatCode>0.0E+00</c:formatCode>
                <c:ptCount val="14"/>
                <c:pt idx="0">
                  <c:v>4331370.9523809524</c:v>
                </c:pt>
                <c:pt idx="1">
                  <c:v>2121277.083333333</c:v>
                </c:pt>
                <c:pt idx="2">
                  <c:v>718955.17050753848</c:v>
                </c:pt>
                <c:pt idx="3">
                  <c:v>247244.62539682537</c:v>
                </c:pt>
                <c:pt idx="4">
                  <c:v>448240.6714285714</c:v>
                </c:pt>
                <c:pt idx="5">
                  <c:v>306246.18653530377</c:v>
                </c:pt>
                <c:pt idx="6">
                  <c:v>294926.12023809523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8468260.8098206185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AC-475D-ACCF-833F02DAC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03664"/>
        <c:axId val="526659912"/>
      </c:barChart>
      <c:catAx>
        <c:axId val="527803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6659912"/>
        <c:crosses val="autoZero"/>
        <c:auto val="1"/>
        <c:lblAlgn val="ctr"/>
        <c:lblOffset val="100"/>
        <c:noMultiLvlLbl val="0"/>
      </c:catAx>
      <c:valAx>
        <c:axId val="526659912"/>
        <c:scaling>
          <c:logBase val="10"/>
          <c:orientation val="minMax"/>
          <c:max val="100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366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0.12271</cdr:x>
      <cdr:y>0.15811</cdr:y>
    </cdr:from>
    <cdr:to>
      <cdr:x>0.36175</cdr:x>
      <cdr:y>0.2996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128606" y="904803"/>
          <a:ext cx="2198532" cy="8096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Abgabelimite: </a:t>
          </a:r>
        </a:p>
        <a:p xmlns:a="http://schemas.openxmlformats.org/drawingml/2006/main">
          <a:r>
            <a:rPr lang="de-CH" sz="1100"/>
            <a:t>70 TBq/Jahr für KKB und KKG</a:t>
          </a:r>
        </a:p>
        <a:p xmlns:a="http://schemas.openxmlformats.org/drawingml/2006/main">
          <a:r>
            <a:rPr lang="de-CH" sz="1100"/>
            <a:t>20 TBq/Jahr für KKL</a:t>
          </a: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2</a:t>
          </a:r>
          <a:r>
            <a:rPr lang="de-CH" sz="1100" baseline="0">
              <a:effectLst/>
              <a:latin typeface="+mn-lt"/>
              <a:ea typeface="+mn-ea"/>
              <a:cs typeface="+mn-cs"/>
            </a:rPr>
            <a:t>  </a:t>
          </a:r>
          <a:r>
            <a:rPr lang="de-CH" sz="1100">
              <a:effectLst/>
              <a:latin typeface="+mn-lt"/>
              <a:ea typeface="+mn-ea"/>
              <a:cs typeface="+mn-cs"/>
            </a:rPr>
            <a:t> TBq/Jahr für KKM</a:t>
          </a:r>
          <a:br>
            <a:rPr lang="de-CH" sz="1100"/>
          </a:br>
          <a:endParaRPr lang="de-CH" sz="1100"/>
        </a:p>
      </cdr:txBody>
    </cdr:sp>
  </cdr:relSizeAnchor>
  <cdr:relSizeAnchor xmlns:cdr="http://schemas.openxmlformats.org/drawingml/2006/chartDrawing">
    <cdr:from>
      <cdr:x>0.84515</cdr:x>
      <cdr:y>0.0957</cdr:y>
    </cdr:from>
    <cdr:to>
      <cdr:x>0.96972</cdr:x>
      <cdr:y>0.21036</cdr:y>
    </cdr:to>
    <cdr:grpSp>
      <cdr:nvGrpSpPr>
        <cdr:cNvPr id="5" name="Gruppieren 4">
          <a:extLst xmlns:a="http://schemas.openxmlformats.org/drawingml/2006/main">
            <a:ext uri="{FF2B5EF4-FFF2-40B4-BE49-F238E27FC236}">
              <a16:creationId xmlns:a16="http://schemas.microsoft.com/office/drawing/2014/main" id="{7B59FC4C-3E5E-45CC-8F9A-02D9BB21345D}"/>
            </a:ext>
          </a:extLst>
        </cdr:cNvPr>
        <cdr:cNvGrpSpPr/>
      </cdr:nvGrpSpPr>
      <cdr:grpSpPr>
        <a:xfrm xmlns:a="http://schemas.openxmlformats.org/drawingml/2006/main">
          <a:off x="7773132" y="529424"/>
          <a:ext cx="1145713" cy="634313"/>
          <a:chOff x="7773132" y="547655"/>
          <a:chExt cx="1145713" cy="656155"/>
        </a:xfrm>
      </cdr:grpSpPr>
      <cdr:cxnSp macro="">
        <cdr:nvCxnSpPr>
          <cdr:cNvPr id="4" name="Gerader Verbinder 3">
            <a:extLst xmlns:a="http://schemas.openxmlformats.org/drawingml/2006/main">
              <a:ext uri="{FF2B5EF4-FFF2-40B4-BE49-F238E27FC236}">
                <a16:creationId xmlns:a16="http://schemas.microsoft.com/office/drawing/2014/main" id="{B290DE7B-340E-4857-9458-9CDCB70E40A0}"/>
              </a:ext>
            </a:extLst>
          </cdr:cNvPr>
          <cdr:cNvCxnSpPr/>
        </cdr:nvCxnSpPr>
        <cdr:spPr>
          <a:xfrm xmlns:a="http://schemas.openxmlformats.org/drawingml/2006/main">
            <a:off x="8350909" y="1091361"/>
            <a:ext cx="567936" cy="0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" name="Gerader Verbinder 7">
            <a:extLst xmlns:a="http://schemas.openxmlformats.org/drawingml/2006/main">
              <a:ext uri="{FF2B5EF4-FFF2-40B4-BE49-F238E27FC236}">
                <a16:creationId xmlns:a16="http://schemas.microsoft.com/office/drawing/2014/main" id="{14A996C0-32F2-4208-B972-BE1FD1E567EE}"/>
              </a:ext>
            </a:extLst>
          </cdr:cNvPr>
          <cdr:cNvCxnSpPr/>
        </cdr:nvCxnSpPr>
        <cdr:spPr>
          <a:xfrm xmlns:a="http://schemas.openxmlformats.org/drawingml/2006/main">
            <a:off x="8350909" y="674640"/>
            <a:ext cx="564257" cy="4006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1" name="Textfeld 10"/>
          <cdr:cNvSpPr txBox="1"/>
        </cdr:nvSpPr>
        <cdr:spPr>
          <a:xfrm xmlns:a="http://schemas.openxmlformats.org/drawingml/2006/main">
            <a:off x="7790239" y="547655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none" rtlCol="0"/>
          <a:lstStyle xmlns:a="http://schemas.openxmlformats.org/drawingml/2006/main"/>
          <a:p xmlns:a="http://schemas.openxmlformats.org/drawingml/2006/main">
            <a:pPr algn="ctr"/>
            <a:r>
              <a:rPr lang="de-CH" sz="1100"/>
              <a:t>70</a:t>
            </a:r>
            <a:r>
              <a:rPr lang="de-CH" sz="1100" baseline="0"/>
              <a:t> TBq</a:t>
            </a:r>
            <a:endParaRPr lang="de-CH" sz="1100"/>
          </a:p>
        </cdr:txBody>
      </cdr:sp>
      <cdr:sp macro="" textlink="">
        <cdr:nvSpPr>
          <cdr:cNvPr id="12" name="Textfeld 1"/>
          <cdr:cNvSpPr txBox="1"/>
        </cdr:nvSpPr>
        <cdr:spPr>
          <a:xfrm xmlns:a="http://schemas.openxmlformats.org/drawingml/2006/main">
            <a:off x="7773132" y="965692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20</a:t>
            </a:r>
            <a:r>
              <a:rPr lang="de-CH" sz="1100" baseline="0"/>
              <a:t> TBq</a:t>
            </a:r>
            <a:endParaRPr lang="de-CH" sz="1100"/>
          </a:p>
        </cdr:txBody>
      </cdr:sp>
    </cdr:grpSp>
  </cdr:relSizeAnchor>
  <cdr:relSizeAnchor xmlns:cdr="http://schemas.openxmlformats.org/drawingml/2006/chartDrawing">
    <cdr:from>
      <cdr:x>0.40319</cdr:x>
      <cdr:y>0.17753</cdr:y>
    </cdr:from>
    <cdr:to>
      <cdr:x>0.4988</cdr:x>
      <cdr:y>0.34397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3855720" y="9753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0.15618</cdr:x>
      <cdr:y>0.00416</cdr:y>
    </cdr:from>
    <cdr:to>
      <cdr:x>0.88127</cdr:x>
      <cdr:y>0.10957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1493520" y="22860"/>
          <a:ext cx="6934200" cy="579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0" baseline="0">
              <a:effectLst/>
              <a:latin typeface="+mn-lt"/>
              <a:ea typeface="+mn-ea"/>
              <a:cs typeface="+mn-cs"/>
            </a:rPr>
            <a:t>Monatliche Abgaben von Tritium mit dem Abwasser aus den Kernkraftwerken </a:t>
          </a:r>
          <a:br>
            <a:rPr lang="en-US" sz="1400" b="1" i="0" baseline="0">
              <a:effectLst/>
              <a:latin typeface="+mn-lt"/>
              <a:ea typeface="+mn-ea"/>
              <a:cs typeface="+mn-cs"/>
            </a:rPr>
          </a:br>
          <a:r>
            <a:rPr lang="en-US" sz="1400" b="1" i="0" baseline="0">
              <a:effectLst/>
              <a:latin typeface="+mn-lt"/>
              <a:ea typeface="+mn-ea"/>
              <a:cs typeface="+mn-cs"/>
            </a:rPr>
            <a:t>und Jahressumme </a:t>
          </a:r>
          <a:r>
            <a:rPr lang="de-CH" sz="1400" b="1" i="0" baseline="0">
              <a:effectLst/>
              <a:latin typeface="+mn-lt"/>
              <a:ea typeface="+mn-ea"/>
              <a:cs typeface="+mn-cs"/>
            </a:rPr>
            <a:t>2022</a:t>
          </a:r>
          <a:endParaRPr lang="de-CH" sz="1400">
            <a:effectLst/>
          </a:endParaRPr>
        </a:p>
        <a:p xmlns:a="http://schemas.openxmlformats.org/drawingml/2006/main">
          <a:pPr algn="ctr"/>
          <a:endParaRPr lang="de-CH" sz="1400"/>
        </a:p>
      </cdr:txBody>
    </cdr:sp>
  </cdr:relSizeAnchor>
  <cdr:relSizeAnchor xmlns:cdr="http://schemas.openxmlformats.org/drawingml/2006/chartDrawing">
    <cdr:from>
      <cdr:x>0.84515</cdr:x>
      <cdr:y>0.29691</cdr:y>
    </cdr:from>
    <cdr:to>
      <cdr:x>0.96972</cdr:x>
      <cdr:y>0.33852</cdr:y>
    </cdr:to>
    <cdr:grpSp>
      <cdr:nvGrpSpPr>
        <cdr:cNvPr id="13" name="Gruppieren 12">
          <a:extLst xmlns:a="http://schemas.openxmlformats.org/drawingml/2006/main">
            <a:ext uri="{FF2B5EF4-FFF2-40B4-BE49-F238E27FC236}">
              <a16:creationId xmlns:a16="http://schemas.microsoft.com/office/drawing/2014/main" id="{4B339D90-C166-41CA-A4DD-9BE013013A78}"/>
            </a:ext>
          </a:extLst>
        </cdr:cNvPr>
        <cdr:cNvGrpSpPr/>
      </cdr:nvGrpSpPr>
      <cdr:grpSpPr>
        <a:xfrm xmlns:a="http://schemas.openxmlformats.org/drawingml/2006/main">
          <a:off x="7773132" y="1642542"/>
          <a:ext cx="1145713" cy="230191"/>
          <a:chOff x="7773132" y="965692"/>
          <a:chExt cx="1145713" cy="238118"/>
        </a:xfrm>
      </cdr:grpSpPr>
      <cdr:cxnSp macro="">
        <cdr:nvCxnSpPr>
          <cdr:cNvPr id="14" name="Gerader Verbinder 13">
            <a:extLst xmlns:a="http://schemas.openxmlformats.org/drawingml/2006/main">
              <a:ext uri="{FF2B5EF4-FFF2-40B4-BE49-F238E27FC236}">
                <a16:creationId xmlns:a16="http://schemas.microsoft.com/office/drawing/2014/main" id="{E97554D3-66F7-4B29-BA88-CF011FD4EC04}"/>
              </a:ext>
            </a:extLst>
          </cdr:cNvPr>
          <cdr:cNvCxnSpPr/>
        </cdr:nvCxnSpPr>
        <cdr:spPr>
          <a:xfrm xmlns:a="http://schemas.openxmlformats.org/drawingml/2006/main">
            <a:off x="8350909" y="1091361"/>
            <a:ext cx="567936" cy="0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7" name="Textfeld 1">
            <a:extLst xmlns:a="http://schemas.openxmlformats.org/drawingml/2006/main">
              <a:ext uri="{FF2B5EF4-FFF2-40B4-BE49-F238E27FC236}">
                <a16:creationId xmlns:a16="http://schemas.microsoft.com/office/drawing/2014/main" id="{0FC1E7C3-E7C1-42FF-A8A4-CF95495136E3}"/>
              </a:ext>
            </a:extLst>
          </cdr:cNvPr>
          <cdr:cNvSpPr txBox="1"/>
        </cdr:nvSpPr>
        <cdr:spPr>
          <a:xfrm xmlns:a="http://schemas.openxmlformats.org/drawingml/2006/main">
            <a:off x="7773132" y="965692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</a:t>
            </a:r>
            <a:r>
              <a:rPr lang="de-CH" sz="1100" baseline="0"/>
              <a:t> TBq</a:t>
            </a:r>
            <a:endParaRPr lang="de-CH" sz="1100"/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0.66853</cdr:x>
      <cdr:y>0.14424</cdr:y>
    </cdr:from>
    <cdr:to>
      <cdr:x>0.90837</cdr:x>
      <cdr:y>0.18863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393180" y="792480"/>
          <a:ext cx="2293620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0.13865</cdr:x>
      <cdr:y>0.15534</cdr:y>
    </cdr:from>
    <cdr:to>
      <cdr:x>0.38088</cdr:x>
      <cdr:y>0.20666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325880" y="853440"/>
          <a:ext cx="2316480" cy="28194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Zielwert für alle Werke: &lt;1 GBq/Jahr</a:t>
          </a:r>
        </a:p>
      </cdr:txBody>
    </cdr:sp>
  </cdr:relSizeAnchor>
  <cdr:relSizeAnchor xmlns:cdr="http://schemas.openxmlformats.org/drawingml/2006/chartDrawing">
    <cdr:from>
      <cdr:x>0.90544</cdr:x>
      <cdr:y>0.21082</cdr:y>
    </cdr:from>
    <cdr:to>
      <cdr:x>0.96653</cdr:x>
      <cdr:y>0.21082</cdr:y>
    </cdr:to>
    <cdr:cxnSp macro="">
      <cdr:nvCxnSpPr>
        <cdr:cNvPr id="5" name="Gerader Verbinder 4">
          <a:extLst xmlns:a="http://schemas.openxmlformats.org/drawingml/2006/main">
            <a:ext uri="{FF2B5EF4-FFF2-40B4-BE49-F238E27FC236}">
              <a16:creationId xmlns:a16="http://schemas.microsoft.com/office/drawing/2014/main" id="{1C3F488E-28F9-447F-81F0-2315C7927EB4}"/>
            </a:ext>
          </a:extLst>
        </cdr:cNvPr>
        <cdr:cNvCxnSpPr/>
      </cdr:nvCxnSpPr>
      <cdr:spPr>
        <a:xfrm xmlns:a="http://schemas.openxmlformats.org/drawingml/2006/main">
          <a:off x="8658860" y="1158240"/>
          <a:ext cx="584200" cy="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0.84356</cdr:x>
      <cdr:y>0.18816</cdr:y>
    </cdr:from>
    <cdr:to>
      <cdr:x>0.90412</cdr:x>
      <cdr:y>0.22977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8067040" y="1033780"/>
          <a:ext cx="579120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1</a:t>
          </a:r>
          <a:r>
            <a:rPr lang="de-CH" sz="1100" baseline="0"/>
            <a:t> GBq</a:t>
          </a:r>
          <a:endParaRPr lang="de-C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0.18169</cdr:y>
    </cdr:from>
    <cdr:to>
      <cdr:x>0.38327</cdr:x>
      <cdr:y>0.29404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40" y="998220"/>
          <a:ext cx="2316480" cy="617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0.13944</cdr:x>
      <cdr:y>0.15257</cdr:y>
    </cdr:from>
    <cdr:to>
      <cdr:x>0.38327</cdr:x>
      <cdr:y>0.29128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282477" y="873100"/>
          <a:ext cx="2242588" cy="79377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400 GBq/Jahr für KKB,</a:t>
          </a:r>
          <a:r>
            <a:rPr lang="de-CH" sz="1100" baseline="0">
              <a:effectLst/>
              <a:latin typeface="+mn-lt"/>
              <a:ea typeface="+mn-ea"/>
              <a:cs typeface="+mn-cs"/>
            </a:rPr>
            <a:t> KKL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200 GBq/Jahr für KKG</a:t>
          </a: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40    GBq/Jahr für KKM</a:t>
          </a:r>
        </a:p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0.84595</cdr:x>
      <cdr:y>0.10772</cdr:y>
    </cdr:from>
    <cdr:to>
      <cdr:x>0.96919</cdr:x>
      <cdr:y>0.17976</cdr:y>
    </cdr:to>
    <cdr:grpSp>
      <cdr:nvGrpSpPr>
        <cdr:cNvPr id="4" name="Gruppieren 3">
          <a:extLst xmlns:a="http://schemas.openxmlformats.org/drawingml/2006/main">
            <a:ext uri="{FF2B5EF4-FFF2-40B4-BE49-F238E27FC236}">
              <a16:creationId xmlns:a16="http://schemas.microsoft.com/office/drawing/2014/main" id="{33BB353C-F9B1-4C7D-A400-24167A12E875}"/>
            </a:ext>
          </a:extLst>
        </cdr:cNvPr>
        <cdr:cNvGrpSpPr/>
      </cdr:nvGrpSpPr>
      <cdr:grpSpPr>
        <a:xfrm xmlns:a="http://schemas.openxmlformats.org/drawingml/2006/main">
          <a:off x="7780490" y="616441"/>
          <a:ext cx="1133480" cy="412257"/>
          <a:chOff x="7780490" y="616441"/>
          <a:chExt cx="1133480" cy="377006"/>
        </a:xfrm>
      </cdr:grpSpPr>
      <cdr:cxnSp macro="">
        <cdr:nvCxnSpPr>
          <cdr:cNvPr id="5" name="Gerader Verbinder 4">
            <a:extLst xmlns:a="http://schemas.openxmlformats.org/drawingml/2006/main">
              <a:ext uri="{FF2B5EF4-FFF2-40B4-BE49-F238E27FC236}">
                <a16:creationId xmlns:a16="http://schemas.microsoft.com/office/drawing/2014/main" id="{E2B49738-9C90-4695-9274-68DCEC2B8DC8}"/>
              </a:ext>
            </a:extLst>
          </cdr:cNvPr>
          <cdr:cNvCxnSpPr/>
        </cdr:nvCxnSpPr>
        <cdr:spPr>
          <a:xfrm xmlns:a="http://schemas.openxmlformats.org/drawingml/2006/main">
            <a:off x="8352104" y="902171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11" name="Gerader Verbinder 10">
            <a:extLst xmlns:a="http://schemas.openxmlformats.org/drawingml/2006/main">
              <a:ext uri="{FF2B5EF4-FFF2-40B4-BE49-F238E27FC236}">
                <a16:creationId xmlns:a16="http://schemas.microsoft.com/office/drawing/2014/main" id="{1918B89D-4F7D-42F1-AD6B-9C2A3975190B}"/>
              </a:ext>
            </a:extLst>
          </cdr:cNvPr>
          <cdr:cNvCxnSpPr/>
        </cdr:nvCxnSpPr>
        <cdr:spPr>
          <a:xfrm xmlns:a="http://schemas.openxmlformats.org/drawingml/2006/main">
            <a:off x="8352104" y="751380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3" name="Textfeld 1"/>
          <cdr:cNvSpPr txBox="1"/>
        </cdr:nvSpPr>
        <cdr:spPr>
          <a:xfrm xmlns:a="http://schemas.openxmlformats.org/drawingml/2006/main">
            <a:off x="7780490" y="616441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400</a:t>
            </a:r>
            <a:r>
              <a:rPr lang="de-CH" sz="1100" baseline="0"/>
              <a:t> GBq</a:t>
            </a:r>
            <a:endParaRPr lang="de-CH" sz="1100"/>
          </a:p>
        </cdr:txBody>
      </cdr:sp>
      <cdr:sp macro="" textlink="">
        <cdr:nvSpPr>
          <cdr:cNvPr id="14" name="Textfeld 1"/>
          <cdr:cNvSpPr txBox="1"/>
        </cdr:nvSpPr>
        <cdr:spPr>
          <a:xfrm xmlns:a="http://schemas.openxmlformats.org/drawingml/2006/main">
            <a:off x="7784169" y="755329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200</a:t>
            </a:r>
            <a:r>
              <a:rPr lang="de-CH" sz="1100" baseline="0"/>
              <a:t> GBq</a:t>
            </a:r>
            <a:endParaRPr lang="de-CH" sz="1100"/>
          </a:p>
        </cdr:txBody>
      </cdr:sp>
    </cdr:grpSp>
  </cdr:relSizeAnchor>
  <cdr:relSizeAnchor xmlns:cdr="http://schemas.openxmlformats.org/drawingml/2006/chartDrawing">
    <cdr:from>
      <cdr:x>0.84595</cdr:x>
      <cdr:y>0.18928</cdr:y>
    </cdr:from>
    <cdr:to>
      <cdr:x>0.96919</cdr:x>
      <cdr:y>0.23478</cdr:y>
    </cdr:to>
    <cdr:grpSp>
      <cdr:nvGrpSpPr>
        <cdr:cNvPr id="9" name="Gruppieren 8">
          <a:extLst xmlns:a="http://schemas.openxmlformats.org/drawingml/2006/main">
            <a:ext uri="{FF2B5EF4-FFF2-40B4-BE49-F238E27FC236}">
              <a16:creationId xmlns:a16="http://schemas.microsoft.com/office/drawing/2014/main" id="{93108110-92DE-4D74-ADBF-BBC989AFA3E0}"/>
            </a:ext>
          </a:extLst>
        </cdr:cNvPr>
        <cdr:cNvGrpSpPr/>
      </cdr:nvGrpSpPr>
      <cdr:grpSpPr>
        <a:xfrm xmlns:a="http://schemas.openxmlformats.org/drawingml/2006/main">
          <a:off x="7780490" y="1083178"/>
          <a:ext cx="1133480" cy="260379"/>
          <a:chOff x="7780490" y="616441"/>
          <a:chExt cx="1133480" cy="238118"/>
        </a:xfrm>
      </cdr:grpSpPr>
      <cdr:cxnSp macro="">
        <cdr:nvCxnSpPr>
          <cdr:cNvPr id="12" name="Gerader Verbinder 11">
            <a:extLst xmlns:a="http://schemas.openxmlformats.org/drawingml/2006/main">
              <a:ext uri="{FF2B5EF4-FFF2-40B4-BE49-F238E27FC236}">
                <a16:creationId xmlns:a16="http://schemas.microsoft.com/office/drawing/2014/main" id="{6FCFEF67-11EB-4841-9C79-336E2FD5755B}"/>
              </a:ext>
            </a:extLst>
          </cdr:cNvPr>
          <cdr:cNvCxnSpPr/>
        </cdr:nvCxnSpPr>
        <cdr:spPr>
          <a:xfrm xmlns:a="http://schemas.openxmlformats.org/drawingml/2006/main">
            <a:off x="8352104" y="751380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5" name="Textfeld 1">
            <a:extLst xmlns:a="http://schemas.openxmlformats.org/drawingml/2006/main">
              <a:ext uri="{FF2B5EF4-FFF2-40B4-BE49-F238E27FC236}">
                <a16:creationId xmlns:a16="http://schemas.microsoft.com/office/drawing/2014/main" id="{579087CC-84BD-4915-928D-E4087E0E4BB2}"/>
              </a:ext>
            </a:extLst>
          </cdr:cNvPr>
          <cdr:cNvSpPr txBox="1"/>
        </cdr:nvSpPr>
        <cdr:spPr>
          <a:xfrm xmlns:a="http://schemas.openxmlformats.org/drawingml/2006/main">
            <a:off x="7780490" y="616441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40</a:t>
            </a:r>
            <a:r>
              <a:rPr lang="de-CH" sz="1100" baseline="0"/>
              <a:t> GBq</a:t>
            </a:r>
            <a:endParaRPr lang="de-CH" sz="1100"/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tabSelected="1" zoomScaleNormal="100" workbookViewId="0">
      <selection activeCell="Q10" sqref="Q10"/>
    </sheetView>
  </sheetViews>
  <sheetFormatPr baseColWidth="10" defaultRowHeight="14.5" x14ac:dyDescent="0.3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178" t="s">
        <v>0</v>
      </c>
      <c r="B1" s="179"/>
      <c r="C1" s="179"/>
      <c r="D1" s="179"/>
      <c r="E1" s="179"/>
    </row>
    <row r="2" spans="1:5" ht="18.5" x14ac:dyDescent="0.45">
      <c r="A2" s="178" t="s">
        <v>1</v>
      </c>
      <c r="B2" s="180"/>
      <c r="C2" s="180"/>
      <c r="D2" s="180"/>
      <c r="E2" s="180"/>
    </row>
    <row r="3" spans="1:5" x14ac:dyDescent="0.35">
      <c r="A3" s="169" t="s">
        <v>2</v>
      </c>
      <c r="B3" s="175" t="s">
        <v>83</v>
      </c>
      <c r="C3" s="176"/>
      <c r="D3" s="176"/>
      <c r="E3" s="176"/>
    </row>
    <row r="4" spans="1:5" x14ac:dyDescent="0.35">
      <c r="A4" s="147"/>
      <c r="B4" s="147"/>
      <c r="C4" s="147"/>
      <c r="D4" s="147"/>
      <c r="E4" s="147"/>
    </row>
    <row r="5" spans="1:5" x14ac:dyDescent="0.35">
      <c r="A5" s="155"/>
      <c r="B5" s="184" t="s">
        <v>3</v>
      </c>
      <c r="C5" s="181"/>
      <c r="D5" s="181"/>
      <c r="E5" s="185"/>
    </row>
    <row r="6" spans="1:5" x14ac:dyDescent="0.35">
      <c r="A6" s="156" t="s">
        <v>4</v>
      </c>
      <c r="B6" s="153" t="s">
        <v>5</v>
      </c>
      <c r="C6" s="153" t="s">
        <v>6</v>
      </c>
      <c r="D6" s="153" t="s">
        <v>7</v>
      </c>
      <c r="E6" s="154" t="s">
        <v>8</v>
      </c>
    </row>
    <row r="7" spans="1:5" x14ac:dyDescent="0.35">
      <c r="A7" s="149" t="s">
        <v>9</v>
      </c>
      <c r="B7" s="157">
        <v>2443712600000</v>
      </c>
      <c r="C7" s="174">
        <v>70000000000</v>
      </c>
      <c r="D7" s="158">
        <v>32296000000</v>
      </c>
      <c r="E7" s="159">
        <v>732691300</v>
      </c>
    </row>
    <row r="8" spans="1:5" x14ac:dyDescent="0.35">
      <c r="A8" s="150" t="s">
        <v>10</v>
      </c>
      <c r="B8" s="160"/>
      <c r="C8" s="161"/>
      <c r="D8" s="161"/>
      <c r="E8" s="162"/>
    </row>
    <row r="9" spans="1:5" x14ac:dyDescent="0.35">
      <c r="A9" s="148" t="s">
        <v>11</v>
      </c>
      <c r="B9" s="163">
        <v>117186</v>
      </c>
      <c r="C9" s="164"/>
      <c r="D9" s="164"/>
      <c r="E9" s="165">
        <v>0</v>
      </c>
    </row>
    <row r="10" spans="1:5" x14ac:dyDescent="0.35">
      <c r="A10" s="150" t="s">
        <v>12</v>
      </c>
      <c r="B10" s="160">
        <v>185270</v>
      </c>
      <c r="C10" s="161"/>
      <c r="D10" s="161"/>
      <c r="E10" s="162">
        <v>0</v>
      </c>
    </row>
    <row r="11" spans="1:5" x14ac:dyDescent="0.35">
      <c r="A11" s="148" t="s">
        <v>13</v>
      </c>
      <c r="B11" s="163">
        <v>403116</v>
      </c>
      <c r="C11" s="164"/>
      <c r="D11" s="164">
        <v>2222185</v>
      </c>
      <c r="E11" s="165">
        <v>71498.899999999994</v>
      </c>
    </row>
    <row r="12" spans="1:5" x14ac:dyDescent="0.35">
      <c r="A12" s="150" t="s">
        <v>14</v>
      </c>
      <c r="B12" s="160"/>
      <c r="C12" s="161"/>
      <c r="D12" s="161"/>
      <c r="E12" s="162">
        <v>0</v>
      </c>
    </row>
    <row r="13" spans="1:5" x14ac:dyDescent="0.35">
      <c r="A13" s="148" t="s">
        <v>15</v>
      </c>
      <c r="B13" s="163"/>
      <c r="C13" s="164"/>
      <c r="D13" s="164"/>
      <c r="E13" s="165"/>
    </row>
    <row r="14" spans="1:5" x14ac:dyDescent="0.35">
      <c r="A14" s="150" t="s">
        <v>16</v>
      </c>
      <c r="B14" s="160"/>
      <c r="C14" s="161"/>
      <c r="D14" s="161"/>
      <c r="E14" s="162">
        <v>0</v>
      </c>
    </row>
    <row r="15" spans="1:5" x14ac:dyDescent="0.35">
      <c r="A15" s="148" t="s">
        <v>17</v>
      </c>
      <c r="B15" s="163">
        <v>1393148</v>
      </c>
      <c r="C15" s="164"/>
      <c r="D15" s="164">
        <v>1499929</v>
      </c>
      <c r="E15" s="165">
        <v>0</v>
      </c>
    </row>
    <row r="16" spans="1:5" x14ac:dyDescent="0.35">
      <c r="A16" s="150" t="s">
        <v>18</v>
      </c>
      <c r="B16" s="160">
        <v>9118610.8000000007</v>
      </c>
      <c r="C16" s="161"/>
      <c r="D16" s="161">
        <v>43507850</v>
      </c>
      <c r="E16" s="162">
        <v>857527</v>
      </c>
    </row>
    <row r="17" spans="1:5" x14ac:dyDescent="0.35">
      <c r="A17" s="148" t="s">
        <v>19</v>
      </c>
      <c r="B17" s="163">
        <v>4055390</v>
      </c>
      <c r="C17" s="164"/>
      <c r="D17" s="164"/>
      <c r="E17" s="165">
        <v>0</v>
      </c>
    </row>
    <row r="18" spans="1:5" x14ac:dyDescent="0.35">
      <c r="A18" s="150" t="s">
        <v>20</v>
      </c>
      <c r="B18" s="160">
        <v>309468</v>
      </c>
      <c r="C18" s="161"/>
      <c r="D18" s="161"/>
      <c r="E18" s="162">
        <v>0</v>
      </c>
    </row>
    <row r="19" spans="1:5" x14ac:dyDescent="0.35">
      <c r="A19" s="148" t="s">
        <v>21</v>
      </c>
      <c r="B19" s="163">
        <v>483820</v>
      </c>
      <c r="C19" s="164"/>
      <c r="D19" s="173"/>
      <c r="E19" s="165">
        <v>0</v>
      </c>
    </row>
    <row r="20" spans="1:5" x14ac:dyDescent="0.35">
      <c r="A20" s="150" t="s">
        <v>22</v>
      </c>
      <c r="B20" s="160"/>
      <c r="C20" s="161"/>
      <c r="D20" s="161"/>
      <c r="E20" s="162">
        <v>0</v>
      </c>
    </row>
    <row r="21" spans="1:5" x14ac:dyDescent="0.35">
      <c r="A21" s="148" t="s">
        <v>23</v>
      </c>
      <c r="B21" s="163"/>
      <c r="C21" s="164"/>
      <c r="D21" s="164"/>
      <c r="E21" s="165">
        <v>0</v>
      </c>
    </row>
    <row r="22" spans="1:5" x14ac:dyDescent="0.35">
      <c r="A22" s="150" t="s">
        <v>24</v>
      </c>
      <c r="B22" s="160"/>
      <c r="C22" s="161"/>
      <c r="D22" s="161"/>
      <c r="E22" s="162"/>
    </row>
    <row r="23" spans="1:5" x14ac:dyDescent="0.35">
      <c r="A23" s="148" t="s">
        <v>25</v>
      </c>
      <c r="B23" s="163"/>
      <c r="C23" s="164"/>
      <c r="D23" s="164"/>
      <c r="E23" s="165">
        <v>0</v>
      </c>
    </row>
    <row r="24" spans="1:5" x14ac:dyDescent="0.35">
      <c r="A24" s="150" t="s">
        <v>26</v>
      </c>
      <c r="B24" s="160"/>
      <c r="C24" s="161"/>
      <c r="D24" s="161"/>
      <c r="E24" s="162">
        <v>0</v>
      </c>
    </row>
    <row r="25" spans="1:5" x14ac:dyDescent="0.35">
      <c r="A25" s="148" t="s">
        <v>27</v>
      </c>
      <c r="B25" s="163"/>
      <c r="C25" s="164"/>
      <c r="D25" s="164"/>
      <c r="E25" s="165"/>
    </row>
    <row r="26" spans="1:5" x14ac:dyDescent="0.35">
      <c r="A26" s="150" t="s">
        <v>28</v>
      </c>
      <c r="B26" s="160"/>
      <c r="C26" s="161"/>
      <c r="D26" s="161"/>
      <c r="E26" s="162">
        <v>0</v>
      </c>
    </row>
    <row r="27" spans="1:5" x14ac:dyDescent="0.35">
      <c r="A27" s="148" t="s">
        <v>29</v>
      </c>
      <c r="B27" s="163">
        <v>6324.28</v>
      </c>
      <c r="C27" s="164"/>
      <c r="D27" s="164"/>
      <c r="E27" s="165">
        <v>0</v>
      </c>
    </row>
    <row r="28" spans="1:5" x14ac:dyDescent="0.35">
      <c r="A28" s="150" t="s">
        <v>30</v>
      </c>
      <c r="B28" s="160"/>
      <c r="C28" s="161"/>
      <c r="D28" s="161"/>
      <c r="E28" s="162"/>
    </row>
    <row r="29" spans="1:5" x14ac:dyDescent="0.35">
      <c r="A29" s="148" t="s">
        <v>31</v>
      </c>
      <c r="B29" s="163">
        <v>648600</v>
      </c>
      <c r="C29" s="164"/>
      <c r="D29" s="164"/>
      <c r="E29" s="165">
        <v>0</v>
      </c>
    </row>
    <row r="30" spans="1:5" x14ac:dyDescent="0.35">
      <c r="A30" s="150" t="s">
        <v>32</v>
      </c>
      <c r="B30" s="160"/>
      <c r="C30" s="161"/>
      <c r="D30" s="161"/>
      <c r="E30" s="162"/>
    </row>
    <row r="31" spans="1:5" x14ac:dyDescent="0.35">
      <c r="A31" s="148" t="s">
        <v>33</v>
      </c>
      <c r="B31" s="163">
        <v>10547020</v>
      </c>
      <c r="C31" s="164"/>
      <c r="D31" s="164"/>
      <c r="E31" s="165">
        <v>0</v>
      </c>
    </row>
    <row r="32" spans="1:5" x14ac:dyDescent="0.35">
      <c r="A32" s="150" t="s">
        <v>34</v>
      </c>
      <c r="B32" s="160">
        <v>3881160</v>
      </c>
      <c r="C32" s="161"/>
      <c r="D32" s="161"/>
      <c r="E32" s="162">
        <v>0</v>
      </c>
    </row>
    <row r="33" spans="1:5" x14ac:dyDescent="0.35">
      <c r="A33" s="148" t="s">
        <v>35</v>
      </c>
      <c r="B33" s="163">
        <v>1740677</v>
      </c>
      <c r="C33" s="164">
        <v>210000</v>
      </c>
      <c r="D33" s="164"/>
      <c r="E33" s="165"/>
    </row>
    <row r="34" spans="1:5" x14ac:dyDescent="0.35">
      <c r="A34" s="150" t="s">
        <v>36</v>
      </c>
      <c r="B34" s="160"/>
      <c r="C34" s="161"/>
      <c r="D34" s="161"/>
      <c r="E34" s="162"/>
    </row>
    <row r="35" spans="1:5" x14ac:dyDescent="0.35">
      <c r="A35" s="148" t="s">
        <v>37</v>
      </c>
      <c r="B35" s="163">
        <v>157218</v>
      </c>
      <c r="C35" s="164"/>
      <c r="D35" s="164"/>
      <c r="E35" s="165">
        <v>0</v>
      </c>
    </row>
    <row r="36" spans="1:5" x14ac:dyDescent="0.35">
      <c r="A36" s="150" t="s">
        <v>38</v>
      </c>
      <c r="B36" s="160">
        <v>25476</v>
      </c>
      <c r="C36" s="161"/>
      <c r="D36" s="161"/>
      <c r="E36" s="162">
        <v>0</v>
      </c>
    </row>
    <row r="37" spans="1:5" x14ac:dyDescent="0.35">
      <c r="A37" s="148" t="s">
        <v>39</v>
      </c>
      <c r="B37" s="163">
        <v>62381</v>
      </c>
      <c r="C37" s="164"/>
      <c r="D37" s="164"/>
      <c r="E37" s="165">
        <v>0</v>
      </c>
    </row>
    <row r="38" spans="1:5" x14ac:dyDescent="0.35">
      <c r="A38" s="150" t="s">
        <v>40</v>
      </c>
      <c r="B38" s="160"/>
      <c r="C38" s="161"/>
      <c r="D38" s="161"/>
      <c r="E38" s="162"/>
    </row>
    <row r="39" spans="1:5" x14ac:dyDescent="0.35">
      <c r="A39" s="148" t="s">
        <v>41</v>
      </c>
      <c r="B39" s="163">
        <v>8708018.3000000007</v>
      </c>
      <c r="C39" s="164"/>
      <c r="D39" s="164"/>
      <c r="E39" s="165">
        <v>319561</v>
      </c>
    </row>
    <row r="40" spans="1:5" x14ac:dyDescent="0.35">
      <c r="A40" s="150" t="s">
        <v>42</v>
      </c>
      <c r="B40" s="160"/>
      <c r="C40" s="161"/>
      <c r="D40" s="161"/>
      <c r="E40" s="162">
        <v>0</v>
      </c>
    </row>
    <row r="41" spans="1:5" x14ac:dyDescent="0.35">
      <c r="A41" s="148" t="s">
        <v>43</v>
      </c>
      <c r="B41" s="163"/>
      <c r="C41" s="164"/>
      <c r="D41" s="164"/>
      <c r="E41" s="165">
        <v>0</v>
      </c>
    </row>
    <row r="42" spans="1:5" x14ac:dyDescent="0.35">
      <c r="A42" s="150" t="s">
        <v>44</v>
      </c>
      <c r="B42" s="160"/>
      <c r="C42" s="161"/>
      <c r="D42" s="161"/>
      <c r="E42" s="162">
        <v>0</v>
      </c>
    </row>
    <row r="43" spans="1:5" x14ac:dyDescent="0.35">
      <c r="A43" s="148" t="s">
        <v>45</v>
      </c>
      <c r="B43" s="163"/>
      <c r="C43" s="164"/>
      <c r="D43" s="164"/>
      <c r="E43" s="165">
        <v>0</v>
      </c>
    </row>
    <row r="44" spans="1:5" ht="15" thickBot="1" x14ac:dyDescent="0.4">
      <c r="A44" s="150" t="s">
        <v>46</v>
      </c>
      <c r="B44" s="160"/>
      <c r="C44" s="161"/>
      <c r="D44" s="161"/>
      <c r="E44" s="162"/>
    </row>
    <row r="45" spans="1:5" ht="15" thickTop="1" x14ac:dyDescent="0.35">
      <c r="A45" s="152" t="s">
        <v>47</v>
      </c>
      <c r="B45" s="166">
        <v>41842883.379999995</v>
      </c>
      <c r="C45" s="167">
        <v>210000</v>
      </c>
      <c r="D45" s="167">
        <v>47229964</v>
      </c>
      <c r="E45" s="168">
        <v>1248586.8999999999</v>
      </c>
    </row>
    <row r="46" spans="1:5" x14ac:dyDescent="0.35">
      <c r="A46" s="151" t="s">
        <v>48</v>
      </c>
      <c r="B46" s="170">
        <v>7879162.212335459</v>
      </c>
      <c r="C46" s="171">
        <v>15000</v>
      </c>
      <c r="D46" s="171">
        <v>10476292.191798942</v>
      </c>
      <c r="E46" s="172">
        <v>294926.12023809523</v>
      </c>
    </row>
    <row r="47" spans="1:5" x14ac:dyDescent="0.35">
      <c r="A47" s="147"/>
      <c r="B47" s="147"/>
      <c r="C47" s="147"/>
      <c r="D47" s="147"/>
      <c r="E47" s="147"/>
    </row>
    <row r="48" spans="1:5" ht="30" customHeight="1" x14ac:dyDescent="0.35">
      <c r="A48" s="177" t="s">
        <v>49</v>
      </c>
      <c r="B48" s="177"/>
      <c r="C48" s="177"/>
      <c r="D48" s="177"/>
      <c r="E48" s="177"/>
    </row>
    <row r="49" spans="1:5" x14ac:dyDescent="0.35">
      <c r="A49" s="147" t="s">
        <v>70</v>
      </c>
      <c r="B49" s="147"/>
      <c r="C49" s="147"/>
      <c r="D49" s="147"/>
      <c r="E49" s="147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178" t="s">
        <v>0</v>
      </c>
      <c r="B1" s="179"/>
      <c r="C1" s="179"/>
      <c r="D1" s="179"/>
      <c r="E1" s="179"/>
    </row>
    <row r="2" spans="1:5" ht="18.5" x14ac:dyDescent="0.45">
      <c r="A2" s="178" t="s">
        <v>1</v>
      </c>
      <c r="B2" s="180"/>
      <c r="C2" s="180"/>
      <c r="D2" s="180"/>
      <c r="E2" s="180"/>
    </row>
    <row r="3" spans="1:5" x14ac:dyDescent="0.35">
      <c r="A3" s="27" t="s">
        <v>2</v>
      </c>
      <c r="B3" s="175" t="s">
        <v>71</v>
      </c>
      <c r="C3" s="176"/>
      <c r="D3" s="176"/>
      <c r="E3" s="176"/>
    </row>
    <row r="4" spans="1:5" x14ac:dyDescent="0.35">
      <c r="A4" s="5"/>
      <c r="B4" s="5"/>
      <c r="C4" s="5"/>
      <c r="D4" s="5"/>
      <c r="E4" s="5"/>
    </row>
    <row r="5" spans="1:5" x14ac:dyDescent="0.35">
      <c r="A5" s="13"/>
      <c r="B5" s="181" t="s">
        <v>3</v>
      </c>
      <c r="C5" s="182"/>
      <c r="D5" s="182"/>
      <c r="E5" s="183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/>
      <c r="C7" s="32"/>
      <c r="D7" s="16"/>
      <c r="E7" s="17"/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/>
      <c r="C9" s="22"/>
      <c r="D9" s="22"/>
      <c r="E9" s="23"/>
    </row>
    <row r="10" spans="1:5" x14ac:dyDescent="0.35">
      <c r="A10" s="8" t="s">
        <v>12</v>
      </c>
      <c r="B10" s="18"/>
      <c r="C10" s="19"/>
      <c r="D10" s="19"/>
      <c r="E10" s="20"/>
    </row>
    <row r="11" spans="1:5" x14ac:dyDescent="0.35">
      <c r="A11" s="6" t="s">
        <v>13</v>
      </c>
      <c r="B11" s="21"/>
      <c r="C11" s="22"/>
      <c r="D11" s="22"/>
      <c r="E11" s="23"/>
    </row>
    <row r="12" spans="1:5" x14ac:dyDescent="0.35">
      <c r="A12" s="8" t="s">
        <v>14</v>
      </c>
      <c r="B12" s="18"/>
      <c r="C12" s="19"/>
      <c r="D12" s="19"/>
      <c r="E12" s="20"/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/>
    </row>
    <row r="15" spans="1:5" x14ac:dyDescent="0.35">
      <c r="A15" s="6" t="s">
        <v>17</v>
      </c>
      <c r="B15" s="21"/>
      <c r="C15" s="22"/>
      <c r="D15" s="22"/>
      <c r="E15" s="23"/>
    </row>
    <row r="16" spans="1:5" x14ac:dyDescent="0.35">
      <c r="A16" s="8" t="s">
        <v>18</v>
      </c>
      <c r="B16" s="18"/>
      <c r="C16" s="19"/>
      <c r="D16" s="19"/>
      <c r="E16" s="20"/>
    </row>
    <row r="17" spans="1:5" x14ac:dyDescent="0.35">
      <c r="A17" s="6" t="s">
        <v>19</v>
      </c>
      <c r="B17" s="21"/>
      <c r="C17" s="22"/>
      <c r="D17" s="22"/>
      <c r="E17" s="23"/>
    </row>
    <row r="18" spans="1:5" x14ac:dyDescent="0.35">
      <c r="A18" s="8" t="s">
        <v>20</v>
      </c>
      <c r="B18" s="18"/>
      <c r="C18" s="19"/>
      <c r="D18" s="19"/>
      <c r="E18" s="20"/>
    </row>
    <row r="19" spans="1:5" x14ac:dyDescent="0.35">
      <c r="A19" s="6" t="s">
        <v>21</v>
      </c>
      <c r="B19" s="21"/>
      <c r="C19" s="22"/>
      <c r="D19" s="31"/>
      <c r="E19" s="23"/>
    </row>
    <row r="20" spans="1:5" x14ac:dyDescent="0.35">
      <c r="A20" s="8" t="s">
        <v>22</v>
      </c>
      <c r="B20" s="18"/>
      <c r="C20" s="19"/>
      <c r="D20" s="19"/>
      <c r="E20" s="20"/>
    </row>
    <row r="21" spans="1:5" x14ac:dyDescent="0.35">
      <c r="A21" s="6" t="s">
        <v>23</v>
      </c>
      <c r="B21" s="21"/>
      <c r="C21" s="22"/>
      <c r="D21" s="22"/>
      <c r="E21" s="23"/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/>
    </row>
    <row r="24" spans="1:5" x14ac:dyDescent="0.35">
      <c r="A24" s="8" t="s">
        <v>26</v>
      </c>
      <c r="B24" s="18"/>
      <c r="C24" s="19"/>
      <c r="D24" s="19"/>
      <c r="E24" s="20"/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/>
      <c r="C26" s="19"/>
      <c r="D26" s="19"/>
      <c r="E26" s="20"/>
    </row>
    <row r="27" spans="1:5" x14ac:dyDescent="0.35">
      <c r="A27" s="6" t="s">
        <v>29</v>
      </c>
      <c r="B27" s="21"/>
      <c r="C27" s="22"/>
      <c r="D27" s="22"/>
      <c r="E27" s="23"/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/>
      <c r="C29" s="22"/>
      <c r="D29" s="22"/>
      <c r="E29" s="23"/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/>
      <c r="C31" s="22"/>
      <c r="D31" s="22"/>
      <c r="E31" s="23"/>
    </row>
    <row r="32" spans="1:5" x14ac:dyDescent="0.35">
      <c r="A32" s="8" t="s">
        <v>34</v>
      </c>
      <c r="B32" s="18"/>
      <c r="C32" s="19"/>
      <c r="D32" s="19"/>
      <c r="E32" s="20"/>
    </row>
    <row r="33" spans="1:5" x14ac:dyDescent="0.35">
      <c r="A33" s="6" t="s">
        <v>35</v>
      </c>
      <c r="B33" s="21"/>
      <c r="C33" s="22"/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/>
      <c r="C35" s="22"/>
      <c r="D35" s="22"/>
      <c r="E35" s="23"/>
    </row>
    <row r="36" spans="1:5" x14ac:dyDescent="0.35">
      <c r="A36" s="8" t="s">
        <v>38</v>
      </c>
      <c r="B36" s="18"/>
      <c r="C36" s="19"/>
      <c r="D36" s="19"/>
      <c r="E36" s="20"/>
    </row>
    <row r="37" spans="1:5" x14ac:dyDescent="0.35">
      <c r="A37" s="6" t="s">
        <v>39</v>
      </c>
      <c r="B37" s="21"/>
      <c r="C37" s="22"/>
      <c r="D37" s="22"/>
      <c r="E37" s="23"/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/>
      <c r="C39" s="22"/>
      <c r="D39" s="22"/>
      <c r="E39" s="23"/>
    </row>
    <row r="40" spans="1:5" x14ac:dyDescent="0.35">
      <c r="A40" s="8" t="s">
        <v>42</v>
      </c>
      <c r="B40" s="18"/>
      <c r="C40" s="19"/>
      <c r="D40" s="19"/>
      <c r="E40" s="20"/>
    </row>
    <row r="41" spans="1:5" x14ac:dyDescent="0.35">
      <c r="A41" s="6" t="s">
        <v>43</v>
      </c>
      <c r="B41" s="21"/>
      <c r="C41" s="22"/>
      <c r="D41" s="22"/>
      <c r="E41" s="23"/>
    </row>
    <row r="42" spans="1:5" x14ac:dyDescent="0.35">
      <c r="A42" s="8" t="s">
        <v>44</v>
      </c>
      <c r="B42" s="18"/>
      <c r="C42" s="19"/>
      <c r="D42" s="19"/>
      <c r="E42" s="20"/>
    </row>
    <row r="43" spans="1:5" x14ac:dyDescent="0.35">
      <c r="A43" s="6" t="s">
        <v>45</v>
      </c>
      <c r="B43" s="21"/>
      <c r="C43" s="22"/>
      <c r="D43" s="22"/>
      <c r="E43" s="23"/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/>
      <c r="C45" s="25"/>
      <c r="D45" s="25"/>
      <c r="E45" s="26"/>
    </row>
    <row r="46" spans="1:5" x14ac:dyDescent="0.35">
      <c r="A46" s="9" t="s">
        <v>48</v>
      </c>
      <c r="B46" s="28"/>
      <c r="C46" s="29"/>
      <c r="D46" s="29"/>
      <c r="E46" s="30"/>
    </row>
    <row r="48" spans="1:5" ht="30" customHeight="1" x14ac:dyDescent="0.35">
      <c r="A48" s="177" t="s">
        <v>49</v>
      </c>
      <c r="B48" s="177"/>
      <c r="C48" s="177"/>
      <c r="D48" s="177"/>
      <c r="E48" s="177"/>
    </row>
    <row r="49" spans="1:5" x14ac:dyDescent="0.3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178" t="s">
        <v>0</v>
      </c>
      <c r="B1" s="179"/>
      <c r="C1" s="179"/>
      <c r="D1" s="179"/>
      <c r="E1" s="179"/>
    </row>
    <row r="2" spans="1:5" ht="18.5" x14ac:dyDescent="0.45">
      <c r="A2" s="178" t="s">
        <v>1</v>
      </c>
      <c r="B2" s="180"/>
      <c r="C2" s="180"/>
      <c r="D2" s="180"/>
      <c r="E2" s="180"/>
    </row>
    <row r="3" spans="1:5" x14ac:dyDescent="0.35">
      <c r="A3" s="27" t="s">
        <v>2</v>
      </c>
      <c r="B3" s="175" t="s">
        <v>72</v>
      </c>
      <c r="C3" s="176"/>
      <c r="D3" s="176"/>
      <c r="E3" s="176"/>
    </row>
    <row r="4" spans="1:5" x14ac:dyDescent="0.35">
      <c r="A4" s="5"/>
      <c r="B4" s="5"/>
      <c r="C4" s="5"/>
      <c r="D4" s="5"/>
      <c r="E4" s="5"/>
    </row>
    <row r="5" spans="1:5" x14ac:dyDescent="0.35">
      <c r="A5" s="13"/>
      <c r="B5" s="184" t="s">
        <v>3</v>
      </c>
      <c r="C5" s="181"/>
      <c r="D5" s="181"/>
      <c r="E5" s="185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/>
      <c r="C7" s="32"/>
      <c r="D7" s="16"/>
      <c r="E7" s="17"/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/>
      <c r="C9" s="22"/>
      <c r="D9" s="22"/>
      <c r="E9" s="23"/>
    </row>
    <row r="10" spans="1:5" x14ac:dyDescent="0.35">
      <c r="A10" s="8" t="s">
        <v>12</v>
      </c>
      <c r="B10" s="18"/>
      <c r="C10" s="19"/>
      <c r="D10" s="19"/>
      <c r="E10" s="20"/>
    </row>
    <row r="11" spans="1:5" x14ac:dyDescent="0.35">
      <c r="A11" s="6" t="s">
        <v>13</v>
      </c>
      <c r="B11" s="21"/>
      <c r="C11" s="22"/>
      <c r="D11" s="22"/>
      <c r="E11" s="23"/>
    </row>
    <row r="12" spans="1:5" x14ac:dyDescent="0.35">
      <c r="A12" s="8" t="s">
        <v>14</v>
      </c>
      <c r="B12" s="18"/>
      <c r="C12" s="19"/>
      <c r="D12" s="19"/>
      <c r="E12" s="20"/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/>
    </row>
    <row r="15" spans="1:5" x14ac:dyDescent="0.35">
      <c r="A15" s="6" t="s">
        <v>17</v>
      </c>
      <c r="B15" s="21"/>
      <c r="C15" s="22"/>
      <c r="D15" s="22"/>
      <c r="E15" s="23"/>
    </row>
    <row r="16" spans="1:5" x14ac:dyDescent="0.35">
      <c r="A16" s="8" t="s">
        <v>18</v>
      </c>
      <c r="B16" s="18"/>
      <c r="C16" s="19"/>
      <c r="D16" s="19"/>
      <c r="E16" s="20"/>
    </row>
    <row r="17" spans="1:5" x14ac:dyDescent="0.35">
      <c r="A17" s="6" t="s">
        <v>19</v>
      </c>
      <c r="B17" s="21"/>
      <c r="C17" s="22"/>
      <c r="D17" s="22"/>
      <c r="E17" s="23"/>
    </row>
    <row r="18" spans="1:5" x14ac:dyDescent="0.35">
      <c r="A18" s="8" t="s">
        <v>20</v>
      </c>
      <c r="B18" s="18"/>
      <c r="C18" s="19"/>
      <c r="D18" s="19"/>
      <c r="E18" s="20"/>
    </row>
    <row r="19" spans="1:5" x14ac:dyDescent="0.35">
      <c r="A19" s="6" t="s">
        <v>21</v>
      </c>
      <c r="B19" s="21"/>
      <c r="C19" s="22"/>
      <c r="D19" s="31"/>
      <c r="E19" s="23"/>
    </row>
    <row r="20" spans="1:5" x14ac:dyDescent="0.35">
      <c r="A20" s="8" t="s">
        <v>22</v>
      </c>
      <c r="B20" s="18"/>
      <c r="C20" s="19"/>
      <c r="D20" s="19"/>
      <c r="E20" s="20"/>
    </row>
    <row r="21" spans="1:5" x14ac:dyDescent="0.35">
      <c r="A21" s="6" t="s">
        <v>23</v>
      </c>
      <c r="B21" s="21"/>
      <c r="C21" s="22"/>
      <c r="D21" s="22"/>
      <c r="E21" s="23"/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/>
    </row>
    <row r="24" spans="1:5" x14ac:dyDescent="0.35">
      <c r="A24" s="8" t="s">
        <v>26</v>
      </c>
      <c r="B24" s="18"/>
      <c r="C24" s="19"/>
      <c r="D24" s="19"/>
      <c r="E24" s="20"/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/>
      <c r="C26" s="19"/>
      <c r="D26" s="19"/>
      <c r="E26" s="20"/>
    </row>
    <row r="27" spans="1:5" x14ac:dyDescent="0.35">
      <c r="A27" s="6" t="s">
        <v>29</v>
      </c>
      <c r="B27" s="21"/>
      <c r="C27" s="22"/>
      <c r="D27" s="22"/>
      <c r="E27" s="23"/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/>
      <c r="C29" s="22"/>
      <c r="D29" s="22"/>
      <c r="E29" s="23"/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/>
      <c r="C31" s="22"/>
      <c r="D31" s="22"/>
      <c r="E31" s="23"/>
    </row>
    <row r="32" spans="1:5" x14ac:dyDescent="0.35">
      <c r="A32" s="8" t="s">
        <v>34</v>
      </c>
      <c r="B32" s="18"/>
      <c r="C32" s="19"/>
      <c r="D32" s="19"/>
      <c r="E32" s="20"/>
    </row>
    <row r="33" spans="1:5" x14ac:dyDescent="0.35">
      <c r="A33" s="6" t="s">
        <v>35</v>
      </c>
      <c r="B33" s="21"/>
      <c r="C33" s="22"/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/>
      <c r="C35" s="22"/>
      <c r="D35" s="22"/>
      <c r="E35" s="23"/>
    </row>
    <row r="36" spans="1:5" x14ac:dyDescent="0.35">
      <c r="A36" s="8" t="s">
        <v>38</v>
      </c>
      <c r="B36" s="18"/>
      <c r="C36" s="19"/>
      <c r="D36" s="19"/>
      <c r="E36" s="20"/>
    </row>
    <row r="37" spans="1:5" x14ac:dyDescent="0.35">
      <c r="A37" s="6" t="s">
        <v>39</v>
      </c>
      <c r="B37" s="21"/>
      <c r="C37" s="22"/>
      <c r="D37" s="22"/>
      <c r="E37" s="23"/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/>
      <c r="C39" s="22"/>
      <c r="D39" s="22"/>
      <c r="E39" s="23"/>
    </row>
    <row r="40" spans="1:5" x14ac:dyDescent="0.35">
      <c r="A40" s="8" t="s">
        <v>42</v>
      </c>
      <c r="B40" s="18"/>
      <c r="C40" s="19"/>
      <c r="D40" s="19"/>
      <c r="E40" s="20"/>
    </row>
    <row r="41" spans="1:5" x14ac:dyDescent="0.35">
      <c r="A41" s="6" t="s">
        <v>43</v>
      </c>
      <c r="B41" s="21"/>
      <c r="C41" s="22"/>
      <c r="D41" s="22"/>
      <c r="E41" s="23"/>
    </row>
    <row r="42" spans="1:5" x14ac:dyDescent="0.35">
      <c r="A42" s="8" t="s">
        <v>44</v>
      </c>
      <c r="B42" s="18"/>
      <c r="C42" s="19"/>
      <c r="D42" s="19"/>
      <c r="E42" s="20"/>
    </row>
    <row r="43" spans="1:5" x14ac:dyDescent="0.35">
      <c r="A43" s="6" t="s">
        <v>45</v>
      </c>
      <c r="B43" s="21"/>
      <c r="C43" s="22"/>
      <c r="D43" s="22"/>
      <c r="E43" s="23"/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/>
      <c r="C45" s="25"/>
      <c r="D45" s="25"/>
      <c r="E45" s="26"/>
    </row>
    <row r="46" spans="1:5" x14ac:dyDescent="0.35">
      <c r="A46" s="9" t="s">
        <v>48</v>
      </c>
      <c r="B46" s="28"/>
      <c r="C46" s="29"/>
      <c r="D46" s="29"/>
      <c r="E46" s="30"/>
    </row>
    <row r="48" spans="1:5" ht="30" customHeight="1" x14ac:dyDescent="0.35">
      <c r="A48" s="177" t="s">
        <v>49</v>
      </c>
      <c r="B48" s="177"/>
      <c r="C48" s="177"/>
      <c r="D48" s="177"/>
      <c r="E48" s="177"/>
    </row>
    <row r="49" spans="1:5" x14ac:dyDescent="0.3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178" t="s">
        <v>0</v>
      </c>
      <c r="B1" s="179"/>
      <c r="C1" s="179"/>
      <c r="D1" s="179"/>
      <c r="E1" s="179"/>
    </row>
    <row r="2" spans="1:5" ht="18.5" x14ac:dyDescent="0.45">
      <c r="A2" s="178" t="s">
        <v>1</v>
      </c>
      <c r="B2" s="180"/>
      <c r="C2" s="180"/>
      <c r="D2" s="180"/>
      <c r="E2" s="180"/>
    </row>
    <row r="3" spans="1:5" x14ac:dyDescent="0.35">
      <c r="A3" s="27" t="s">
        <v>2</v>
      </c>
      <c r="B3" s="175" t="s">
        <v>73</v>
      </c>
      <c r="C3" s="176"/>
      <c r="D3" s="176"/>
      <c r="E3" s="176"/>
    </row>
    <row r="4" spans="1:5" x14ac:dyDescent="0.35">
      <c r="A4" s="5"/>
      <c r="B4" s="5"/>
      <c r="C4" s="5"/>
      <c r="D4" s="5"/>
      <c r="E4" s="5"/>
    </row>
    <row r="5" spans="1:5" x14ac:dyDescent="0.35">
      <c r="A5" s="13"/>
      <c r="B5" s="181" t="s">
        <v>3</v>
      </c>
      <c r="C5" s="182"/>
      <c r="D5" s="182"/>
      <c r="E5" s="183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/>
      <c r="C7" s="32"/>
      <c r="D7" s="16"/>
      <c r="E7" s="17"/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/>
      <c r="C9" s="22"/>
      <c r="D9" s="22"/>
      <c r="E9" s="23"/>
    </row>
    <row r="10" spans="1:5" x14ac:dyDescent="0.35">
      <c r="A10" s="8" t="s">
        <v>12</v>
      </c>
      <c r="B10" s="18"/>
      <c r="C10" s="19"/>
      <c r="D10" s="19"/>
      <c r="E10" s="20"/>
    </row>
    <row r="11" spans="1:5" x14ac:dyDescent="0.35">
      <c r="A11" s="6" t="s">
        <v>13</v>
      </c>
      <c r="B11" s="21"/>
      <c r="C11" s="22"/>
      <c r="D11" s="22"/>
      <c r="E11" s="23"/>
    </row>
    <row r="12" spans="1:5" x14ac:dyDescent="0.35">
      <c r="A12" s="8" t="s">
        <v>14</v>
      </c>
      <c r="B12" s="18"/>
      <c r="C12" s="19"/>
      <c r="D12" s="19"/>
      <c r="E12" s="20"/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/>
    </row>
    <row r="15" spans="1:5" x14ac:dyDescent="0.35">
      <c r="A15" s="6" t="s">
        <v>17</v>
      </c>
      <c r="B15" s="21"/>
      <c r="C15" s="22"/>
      <c r="D15" s="22"/>
      <c r="E15" s="23"/>
    </row>
    <row r="16" spans="1:5" x14ac:dyDescent="0.35">
      <c r="A16" s="8" t="s">
        <v>18</v>
      </c>
      <c r="B16" s="18"/>
      <c r="C16" s="19"/>
      <c r="D16" s="19"/>
      <c r="E16" s="20"/>
    </row>
    <row r="17" spans="1:5" x14ac:dyDescent="0.35">
      <c r="A17" s="6" t="s">
        <v>19</v>
      </c>
      <c r="B17" s="21"/>
      <c r="C17" s="22"/>
      <c r="D17" s="22"/>
      <c r="E17" s="23"/>
    </row>
    <row r="18" spans="1:5" x14ac:dyDescent="0.35">
      <c r="A18" s="8" t="s">
        <v>20</v>
      </c>
      <c r="B18" s="18"/>
      <c r="C18" s="19"/>
      <c r="D18" s="19"/>
      <c r="E18" s="20"/>
    </row>
    <row r="19" spans="1:5" x14ac:dyDescent="0.35">
      <c r="A19" s="6" t="s">
        <v>21</v>
      </c>
      <c r="B19" s="21"/>
      <c r="C19" s="22"/>
      <c r="D19" s="31"/>
      <c r="E19" s="23"/>
    </row>
    <row r="20" spans="1:5" x14ac:dyDescent="0.35">
      <c r="A20" s="8" t="s">
        <v>22</v>
      </c>
      <c r="B20" s="18"/>
      <c r="C20" s="19"/>
      <c r="D20" s="19"/>
      <c r="E20" s="20"/>
    </row>
    <row r="21" spans="1:5" x14ac:dyDescent="0.35">
      <c r="A21" s="6" t="s">
        <v>23</v>
      </c>
      <c r="B21" s="21"/>
      <c r="C21" s="22"/>
      <c r="D21" s="22"/>
      <c r="E21" s="23"/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/>
    </row>
    <row r="24" spans="1:5" x14ac:dyDescent="0.35">
      <c r="A24" s="8" t="s">
        <v>26</v>
      </c>
      <c r="B24" s="18"/>
      <c r="C24" s="19"/>
      <c r="D24" s="19"/>
      <c r="E24" s="20"/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/>
      <c r="C26" s="19"/>
      <c r="D26" s="19"/>
      <c r="E26" s="20"/>
    </row>
    <row r="27" spans="1:5" x14ac:dyDescent="0.35">
      <c r="A27" s="6" t="s">
        <v>29</v>
      </c>
      <c r="B27" s="21"/>
      <c r="C27" s="22"/>
      <c r="D27" s="22"/>
      <c r="E27" s="23"/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/>
      <c r="C29" s="22"/>
      <c r="D29" s="22"/>
      <c r="E29" s="23"/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/>
      <c r="C31" s="22"/>
      <c r="D31" s="22"/>
      <c r="E31" s="23"/>
    </row>
    <row r="32" spans="1:5" x14ac:dyDescent="0.35">
      <c r="A32" s="8" t="s">
        <v>34</v>
      </c>
      <c r="B32" s="18"/>
      <c r="C32" s="19"/>
      <c r="D32" s="19"/>
      <c r="E32" s="20"/>
    </row>
    <row r="33" spans="1:5" x14ac:dyDescent="0.35">
      <c r="A33" s="6" t="s">
        <v>35</v>
      </c>
      <c r="B33" s="21"/>
      <c r="C33" s="22"/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/>
      <c r="C35" s="22"/>
      <c r="D35" s="22"/>
      <c r="E35" s="23"/>
    </row>
    <row r="36" spans="1:5" x14ac:dyDescent="0.35">
      <c r="A36" s="8" t="s">
        <v>38</v>
      </c>
      <c r="B36" s="18"/>
      <c r="C36" s="19"/>
      <c r="D36" s="19"/>
      <c r="E36" s="20"/>
    </row>
    <row r="37" spans="1:5" x14ac:dyDescent="0.35">
      <c r="A37" s="6" t="s">
        <v>39</v>
      </c>
      <c r="B37" s="21"/>
      <c r="C37" s="22"/>
      <c r="D37" s="22"/>
      <c r="E37" s="23"/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/>
      <c r="C39" s="22"/>
      <c r="D39" s="22"/>
      <c r="E39" s="23"/>
    </row>
    <row r="40" spans="1:5" x14ac:dyDescent="0.35">
      <c r="A40" s="8" t="s">
        <v>42</v>
      </c>
      <c r="B40" s="18"/>
      <c r="C40" s="19"/>
      <c r="D40" s="19"/>
      <c r="E40" s="20"/>
    </row>
    <row r="41" spans="1:5" x14ac:dyDescent="0.35">
      <c r="A41" s="6" t="s">
        <v>43</v>
      </c>
      <c r="B41" s="21"/>
      <c r="C41" s="22"/>
      <c r="D41" s="22"/>
      <c r="E41" s="23"/>
    </row>
    <row r="42" spans="1:5" x14ac:dyDescent="0.35">
      <c r="A42" s="8" t="s">
        <v>44</v>
      </c>
      <c r="B42" s="18"/>
      <c r="C42" s="19"/>
      <c r="D42" s="19"/>
      <c r="E42" s="20"/>
    </row>
    <row r="43" spans="1:5" x14ac:dyDescent="0.35">
      <c r="A43" s="6" t="s">
        <v>45</v>
      </c>
      <c r="B43" s="21"/>
      <c r="C43" s="22"/>
      <c r="D43" s="22"/>
      <c r="E43" s="23"/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/>
      <c r="C45" s="25"/>
      <c r="D45" s="25"/>
      <c r="E45" s="26"/>
    </row>
    <row r="46" spans="1:5" x14ac:dyDescent="0.35">
      <c r="A46" s="9" t="s">
        <v>48</v>
      </c>
      <c r="B46" s="28"/>
      <c r="C46" s="29"/>
      <c r="D46" s="29"/>
      <c r="E46" s="30"/>
    </row>
    <row r="47" spans="1:5" x14ac:dyDescent="0.35">
      <c r="A47" s="1"/>
      <c r="B47" s="1"/>
      <c r="C47" s="1"/>
      <c r="D47" s="1"/>
      <c r="E47" s="1"/>
    </row>
    <row r="48" spans="1:5" ht="30" customHeight="1" x14ac:dyDescent="0.35">
      <c r="A48" s="177" t="s">
        <v>49</v>
      </c>
      <c r="B48" s="177"/>
      <c r="C48" s="177"/>
      <c r="D48" s="177"/>
      <c r="E48" s="177"/>
    </row>
    <row r="49" spans="1:5" x14ac:dyDescent="0.35">
      <c r="A49" s="5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178" t="s">
        <v>0</v>
      </c>
      <c r="B1" s="179"/>
      <c r="C1" s="179"/>
      <c r="D1" s="179"/>
      <c r="E1" s="179"/>
    </row>
    <row r="2" spans="1:5" ht="18.5" x14ac:dyDescent="0.45">
      <c r="A2" s="178" t="s">
        <v>1</v>
      </c>
      <c r="B2" s="180"/>
      <c r="C2" s="180"/>
      <c r="D2" s="180"/>
      <c r="E2" s="180"/>
    </row>
    <row r="3" spans="1:5" x14ac:dyDescent="0.35">
      <c r="A3" s="27" t="s">
        <v>2</v>
      </c>
      <c r="B3" s="175" t="s">
        <v>74</v>
      </c>
      <c r="C3" s="176"/>
      <c r="D3" s="176"/>
      <c r="E3" s="176"/>
    </row>
    <row r="4" spans="1:5" x14ac:dyDescent="0.35">
      <c r="A4" s="5"/>
      <c r="B4" s="5"/>
      <c r="C4" s="5"/>
      <c r="D4" s="5"/>
      <c r="E4" s="5"/>
    </row>
    <row r="5" spans="1:5" x14ac:dyDescent="0.35">
      <c r="A5" s="13"/>
      <c r="B5" s="184" t="s">
        <v>3</v>
      </c>
      <c r="C5" s="181"/>
      <c r="D5" s="181"/>
      <c r="E5" s="185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/>
      <c r="C7" s="32"/>
      <c r="D7" s="16"/>
      <c r="E7" s="17"/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/>
      <c r="C9" s="22"/>
      <c r="D9" s="22"/>
      <c r="E9" s="23"/>
    </row>
    <row r="10" spans="1:5" x14ac:dyDescent="0.35">
      <c r="A10" s="8" t="s">
        <v>12</v>
      </c>
      <c r="B10" s="18"/>
      <c r="C10" s="19"/>
      <c r="D10" s="19"/>
      <c r="E10" s="20"/>
    </row>
    <row r="11" spans="1:5" x14ac:dyDescent="0.35">
      <c r="A11" s="6" t="s">
        <v>13</v>
      </c>
      <c r="B11" s="21"/>
      <c r="C11" s="22"/>
      <c r="D11" s="22"/>
      <c r="E11" s="23"/>
    </row>
    <row r="12" spans="1:5" x14ac:dyDescent="0.35">
      <c r="A12" s="8" t="s">
        <v>14</v>
      </c>
      <c r="B12" s="18"/>
      <c r="C12" s="19"/>
      <c r="D12" s="19"/>
      <c r="E12" s="20"/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/>
    </row>
    <row r="15" spans="1:5" x14ac:dyDescent="0.35">
      <c r="A15" s="6" t="s">
        <v>17</v>
      </c>
      <c r="B15" s="21"/>
      <c r="C15" s="22"/>
      <c r="D15" s="22"/>
      <c r="E15" s="23"/>
    </row>
    <row r="16" spans="1:5" x14ac:dyDescent="0.35">
      <c r="A16" s="8" t="s">
        <v>18</v>
      </c>
      <c r="B16" s="18"/>
      <c r="C16" s="19"/>
      <c r="D16" s="19"/>
      <c r="E16" s="20"/>
    </row>
    <row r="17" spans="1:5" x14ac:dyDescent="0.35">
      <c r="A17" s="6" t="s">
        <v>19</v>
      </c>
      <c r="B17" s="21"/>
      <c r="C17" s="22"/>
      <c r="D17" s="22"/>
      <c r="E17" s="23"/>
    </row>
    <row r="18" spans="1:5" x14ac:dyDescent="0.35">
      <c r="A18" s="8" t="s">
        <v>20</v>
      </c>
      <c r="B18" s="18"/>
      <c r="C18" s="19"/>
      <c r="D18" s="19"/>
      <c r="E18" s="20"/>
    </row>
    <row r="19" spans="1:5" x14ac:dyDescent="0.35">
      <c r="A19" s="6" t="s">
        <v>21</v>
      </c>
      <c r="B19" s="21"/>
      <c r="C19" s="22"/>
      <c r="D19" s="31"/>
      <c r="E19" s="23"/>
    </row>
    <row r="20" spans="1:5" x14ac:dyDescent="0.35">
      <c r="A20" s="8" t="s">
        <v>22</v>
      </c>
      <c r="B20" s="18"/>
      <c r="C20" s="19"/>
      <c r="D20" s="19"/>
      <c r="E20" s="20"/>
    </row>
    <row r="21" spans="1:5" x14ac:dyDescent="0.35">
      <c r="A21" s="6" t="s">
        <v>23</v>
      </c>
      <c r="B21" s="21"/>
      <c r="C21" s="22"/>
      <c r="D21" s="22"/>
      <c r="E21" s="23"/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/>
    </row>
    <row r="24" spans="1:5" x14ac:dyDescent="0.35">
      <c r="A24" s="8" t="s">
        <v>26</v>
      </c>
      <c r="B24" s="18"/>
      <c r="C24" s="19"/>
      <c r="D24" s="19"/>
      <c r="E24" s="20"/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/>
      <c r="C26" s="19"/>
      <c r="D26" s="19"/>
      <c r="E26" s="20"/>
    </row>
    <row r="27" spans="1:5" x14ac:dyDescent="0.35">
      <c r="A27" s="6" t="s">
        <v>29</v>
      </c>
      <c r="B27" s="21"/>
      <c r="C27" s="22"/>
      <c r="D27" s="22"/>
      <c r="E27" s="23"/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/>
      <c r="C29" s="22"/>
      <c r="D29" s="22"/>
      <c r="E29" s="23"/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/>
      <c r="C31" s="22"/>
      <c r="D31" s="22"/>
      <c r="E31" s="23"/>
    </row>
    <row r="32" spans="1:5" x14ac:dyDescent="0.35">
      <c r="A32" s="8" t="s">
        <v>34</v>
      </c>
      <c r="B32" s="18"/>
      <c r="C32" s="19"/>
      <c r="D32" s="19"/>
      <c r="E32" s="20"/>
    </row>
    <row r="33" spans="1:5" x14ac:dyDescent="0.35">
      <c r="A33" s="6" t="s">
        <v>35</v>
      </c>
      <c r="B33" s="21"/>
      <c r="C33" s="22"/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/>
      <c r="C35" s="22"/>
      <c r="D35" s="22"/>
      <c r="E35" s="23"/>
    </row>
    <row r="36" spans="1:5" x14ac:dyDescent="0.35">
      <c r="A36" s="8" t="s">
        <v>38</v>
      </c>
      <c r="B36" s="18"/>
      <c r="C36" s="19"/>
      <c r="D36" s="19"/>
      <c r="E36" s="20"/>
    </row>
    <row r="37" spans="1:5" x14ac:dyDescent="0.35">
      <c r="A37" s="6" t="s">
        <v>39</v>
      </c>
      <c r="B37" s="21"/>
      <c r="C37" s="22"/>
      <c r="D37" s="22"/>
      <c r="E37" s="23"/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/>
      <c r="C39" s="22"/>
      <c r="D39" s="22"/>
      <c r="E39" s="23"/>
    </row>
    <row r="40" spans="1:5" x14ac:dyDescent="0.35">
      <c r="A40" s="8" t="s">
        <v>42</v>
      </c>
      <c r="B40" s="18"/>
      <c r="C40" s="19"/>
      <c r="D40" s="19"/>
      <c r="E40" s="20"/>
    </row>
    <row r="41" spans="1:5" x14ac:dyDescent="0.35">
      <c r="A41" s="6" t="s">
        <v>43</v>
      </c>
      <c r="B41" s="21"/>
      <c r="C41" s="22"/>
      <c r="D41" s="22"/>
      <c r="E41" s="23"/>
    </row>
    <row r="42" spans="1:5" x14ac:dyDescent="0.35">
      <c r="A42" s="8" t="s">
        <v>44</v>
      </c>
      <c r="B42" s="18"/>
      <c r="C42" s="19"/>
      <c r="D42" s="19"/>
      <c r="E42" s="20"/>
    </row>
    <row r="43" spans="1:5" x14ac:dyDescent="0.35">
      <c r="A43" s="6" t="s">
        <v>45</v>
      </c>
      <c r="B43" s="21"/>
      <c r="C43" s="22"/>
      <c r="D43" s="22"/>
      <c r="E43" s="23"/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/>
      <c r="C45" s="25"/>
      <c r="D45" s="25"/>
      <c r="E45" s="26"/>
    </row>
    <row r="46" spans="1:5" x14ac:dyDescent="0.35">
      <c r="A46" s="9" t="s">
        <v>48</v>
      </c>
      <c r="B46" s="28"/>
      <c r="C46" s="29"/>
      <c r="D46" s="29"/>
      <c r="E46" s="30"/>
    </row>
    <row r="48" spans="1:5" ht="30" customHeight="1" x14ac:dyDescent="0.35">
      <c r="A48" s="177" t="s">
        <v>49</v>
      </c>
      <c r="B48" s="177"/>
      <c r="C48" s="177"/>
      <c r="D48" s="177"/>
      <c r="E48" s="177"/>
    </row>
    <row r="49" spans="1:5" x14ac:dyDescent="0.3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178" t="s">
        <v>0</v>
      </c>
      <c r="B1" s="179"/>
      <c r="C1" s="179"/>
      <c r="D1" s="179"/>
      <c r="E1" s="179"/>
    </row>
    <row r="2" spans="1:5" ht="18.5" x14ac:dyDescent="0.45">
      <c r="A2" s="178" t="s">
        <v>1</v>
      </c>
      <c r="B2" s="180"/>
      <c r="C2" s="180"/>
      <c r="D2" s="180"/>
      <c r="E2" s="180"/>
    </row>
    <row r="3" spans="1:5" x14ac:dyDescent="0.35">
      <c r="A3" s="27" t="s">
        <v>2</v>
      </c>
      <c r="B3" s="175" t="s">
        <v>75</v>
      </c>
      <c r="C3" s="176"/>
      <c r="D3" s="176"/>
      <c r="E3" s="176"/>
    </row>
    <row r="4" spans="1:5" x14ac:dyDescent="0.35">
      <c r="A4" s="5"/>
      <c r="B4" s="5"/>
      <c r="C4" s="5"/>
      <c r="D4" s="5"/>
      <c r="E4" s="5"/>
    </row>
    <row r="5" spans="1:5" x14ac:dyDescent="0.35">
      <c r="A5" s="13"/>
      <c r="B5" s="181" t="s">
        <v>3</v>
      </c>
      <c r="C5" s="182"/>
      <c r="D5" s="182"/>
      <c r="E5" s="183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/>
      <c r="C7" s="32"/>
      <c r="D7" s="16"/>
      <c r="E7" s="17"/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/>
      <c r="C9" s="22"/>
      <c r="D9" s="22"/>
      <c r="E9" s="23"/>
    </row>
    <row r="10" spans="1:5" x14ac:dyDescent="0.35">
      <c r="A10" s="8" t="s">
        <v>12</v>
      </c>
      <c r="B10" s="18"/>
      <c r="C10" s="19"/>
      <c r="D10" s="19"/>
      <c r="E10" s="20"/>
    </row>
    <row r="11" spans="1:5" x14ac:dyDescent="0.35">
      <c r="A11" s="6" t="s">
        <v>13</v>
      </c>
      <c r="B11" s="21"/>
      <c r="C11" s="22"/>
      <c r="D11" s="22"/>
      <c r="E11" s="23"/>
    </row>
    <row r="12" spans="1:5" x14ac:dyDescent="0.35">
      <c r="A12" s="8" t="s">
        <v>14</v>
      </c>
      <c r="B12" s="18"/>
      <c r="C12" s="19"/>
      <c r="D12" s="19"/>
      <c r="E12" s="20"/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/>
    </row>
    <row r="15" spans="1:5" x14ac:dyDescent="0.35">
      <c r="A15" s="6" t="s">
        <v>17</v>
      </c>
      <c r="B15" s="21"/>
      <c r="C15" s="22"/>
      <c r="D15" s="22"/>
      <c r="E15" s="23"/>
    </row>
    <row r="16" spans="1:5" x14ac:dyDescent="0.35">
      <c r="A16" s="8" t="s">
        <v>18</v>
      </c>
      <c r="B16" s="18"/>
      <c r="C16" s="19"/>
      <c r="D16" s="19"/>
      <c r="E16" s="20"/>
    </row>
    <row r="17" spans="1:5" x14ac:dyDescent="0.35">
      <c r="A17" s="6" t="s">
        <v>19</v>
      </c>
      <c r="B17" s="21"/>
      <c r="C17" s="22"/>
      <c r="D17" s="22"/>
      <c r="E17" s="23"/>
    </row>
    <row r="18" spans="1:5" x14ac:dyDescent="0.35">
      <c r="A18" s="8" t="s">
        <v>20</v>
      </c>
      <c r="B18" s="18"/>
      <c r="C18" s="19"/>
      <c r="D18" s="19"/>
      <c r="E18" s="20"/>
    </row>
    <row r="19" spans="1:5" x14ac:dyDescent="0.35">
      <c r="A19" s="6" t="s">
        <v>21</v>
      </c>
      <c r="B19" s="21"/>
      <c r="C19" s="22"/>
      <c r="D19" s="31"/>
      <c r="E19" s="23"/>
    </row>
    <row r="20" spans="1:5" x14ac:dyDescent="0.35">
      <c r="A20" s="8" t="s">
        <v>22</v>
      </c>
      <c r="B20" s="18"/>
      <c r="C20" s="19"/>
      <c r="D20" s="19"/>
      <c r="E20" s="20"/>
    </row>
    <row r="21" spans="1:5" x14ac:dyDescent="0.35">
      <c r="A21" s="6" t="s">
        <v>23</v>
      </c>
      <c r="B21" s="21"/>
      <c r="C21" s="22"/>
      <c r="D21" s="22"/>
      <c r="E21" s="23"/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/>
    </row>
    <row r="24" spans="1:5" x14ac:dyDescent="0.35">
      <c r="A24" s="8" t="s">
        <v>26</v>
      </c>
      <c r="B24" s="18"/>
      <c r="C24" s="19"/>
      <c r="D24" s="19"/>
      <c r="E24" s="20"/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/>
      <c r="C26" s="19"/>
      <c r="D26" s="19"/>
      <c r="E26" s="20"/>
    </row>
    <row r="27" spans="1:5" x14ac:dyDescent="0.35">
      <c r="A27" s="6" t="s">
        <v>29</v>
      </c>
      <c r="B27" s="21"/>
      <c r="C27" s="22"/>
      <c r="D27" s="22"/>
      <c r="E27" s="23"/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/>
      <c r="C29" s="22"/>
      <c r="D29" s="22"/>
      <c r="E29" s="23"/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/>
      <c r="C31" s="22"/>
      <c r="D31" s="22"/>
      <c r="E31" s="23"/>
    </row>
    <row r="32" spans="1:5" x14ac:dyDescent="0.35">
      <c r="A32" s="8" t="s">
        <v>34</v>
      </c>
      <c r="B32" s="18"/>
      <c r="C32" s="19"/>
      <c r="D32" s="19"/>
      <c r="E32" s="20"/>
    </row>
    <row r="33" spans="1:5" x14ac:dyDescent="0.35">
      <c r="A33" s="6" t="s">
        <v>35</v>
      </c>
      <c r="B33" s="21"/>
      <c r="C33" s="22"/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/>
      <c r="C35" s="22"/>
      <c r="D35" s="22"/>
      <c r="E35" s="23"/>
    </row>
    <row r="36" spans="1:5" x14ac:dyDescent="0.35">
      <c r="A36" s="8" t="s">
        <v>38</v>
      </c>
      <c r="B36" s="18"/>
      <c r="C36" s="19"/>
      <c r="D36" s="19"/>
      <c r="E36" s="20"/>
    </row>
    <row r="37" spans="1:5" x14ac:dyDescent="0.35">
      <c r="A37" s="6" t="s">
        <v>39</v>
      </c>
      <c r="B37" s="21"/>
      <c r="C37" s="22"/>
      <c r="D37" s="22"/>
      <c r="E37" s="23"/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/>
      <c r="C39" s="22"/>
      <c r="D39" s="22"/>
      <c r="E39" s="23"/>
    </row>
    <row r="40" spans="1:5" x14ac:dyDescent="0.35">
      <c r="A40" s="8" t="s">
        <v>42</v>
      </c>
      <c r="B40" s="18"/>
      <c r="C40" s="19"/>
      <c r="D40" s="19"/>
      <c r="E40" s="20"/>
    </row>
    <row r="41" spans="1:5" x14ac:dyDescent="0.35">
      <c r="A41" s="6" t="s">
        <v>43</v>
      </c>
      <c r="B41" s="21"/>
      <c r="C41" s="22"/>
      <c r="D41" s="22"/>
      <c r="E41" s="23"/>
    </row>
    <row r="42" spans="1:5" x14ac:dyDescent="0.35">
      <c r="A42" s="8" t="s">
        <v>44</v>
      </c>
      <c r="B42" s="18"/>
      <c r="C42" s="19"/>
      <c r="D42" s="19"/>
      <c r="E42" s="20"/>
    </row>
    <row r="43" spans="1:5" x14ac:dyDescent="0.35">
      <c r="A43" s="6" t="s">
        <v>45</v>
      </c>
      <c r="B43" s="21"/>
      <c r="C43" s="22"/>
      <c r="D43" s="22"/>
      <c r="E43" s="23"/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/>
      <c r="C45" s="25"/>
      <c r="D45" s="25"/>
      <c r="E45" s="26"/>
    </row>
    <row r="46" spans="1:5" x14ac:dyDescent="0.35">
      <c r="A46" s="9" t="s">
        <v>48</v>
      </c>
      <c r="B46" s="28"/>
      <c r="C46" s="29"/>
      <c r="D46" s="29"/>
      <c r="E46" s="30"/>
    </row>
    <row r="48" spans="1:5" ht="30" customHeight="1" x14ac:dyDescent="0.35">
      <c r="A48" s="177" t="s">
        <v>49</v>
      </c>
      <c r="B48" s="177"/>
      <c r="C48" s="177"/>
      <c r="D48" s="177"/>
      <c r="E48" s="177"/>
    </row>
    <row r="49" spans="1:5" x14ac:dyDescent="0.35">
      <c r="A49" s="5" t="s">
        <v>50</v>
      </c>
      <c r="B49" s="5"/>
      <c r="C49" s="5"/>
      <c r="D49" s="5"/>
      <c r="E49" s="5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E50"/>
  <sheetViews>
    <sheetView showZeros="0" workbookViewId="0">
      <selection activeCell="A2" sqref="A2:E2"/>
    </sheetView>
  </sheetViews>
  <sheetFormatPr baseColWidth="10" defaultColWidth="11.453125" defaultRowHeight="14.5" x14ac:dyDescent="0.35"/>
  <cols>
    <col min="1" max="1" width="22.7265625" style="5" customWidth="1"/>
    <col min="2" max="5" width="16.7265625" style="5" customWidth="1"/>
    <col min="6" max="16384" width="11.453125" style="5"/>
  </cols>
  <sheetData>
    <row r="1" spans="1:5" ht="18" customHeight="1" x14ac:dyDescent="0.45">
      <c r="A1" s="178" t="s">
        <v>0</v>
      </c>
      <c r="B1" s="179"/>
      <c r="C1" s="179"/>
      <c r="D1" s="179"/>
      <c r="E1" s="179"/>
    </row>
    <row r="2" spans="1:5" ht="18" customHeight="1" x14ac:dyDescent="0.45">
      <c r="A2" s="178" t="s">
        <v>1</v>
      </c>
      <c r="B2" s="180"/>
      <c r="C2" s="180"/>
      <c r="D2" s="180"/>
      <c r="E2" s="180"/>
    </row>
    <row r="3" spans="1:5" x14ac:dyDescent="0.35">
      <c r="A3" s="169" t="s">
        <v>2</v>
      </c>
      <c r="B3" s="175" t="s">
        <v>84</v>
      </c>
      <c r="C3" s="176"/>
      <c r="D3" s="176"/>
      <c r="E3" s="176"/>
    </row>
    <row r="4" spans="1:5" x14ac:dyDescent="0.35">
      <c r="A4" s="147"/>
      <c r="B4" s="147"/>
      <c r="C4" s="147"/>
      <c r="D4" s="147"/>
      <c r="E4" s="147"/>
    </row>
    <row r="5" spans="1:5" x14ac:dyDescent="0.35">
      <c r="A5" s="155"/>
      <c r="B5" s="181" t="s">
        <v>3</v>
      </c>
      <c r="C5" s="182"/>
      <c r="D5" s="182"/>
      <c r="E5" s="183"/>
    </row>
    <row r="6" spans="1:5" x14ac:dyDescent="0.35">
      <c r="A6" s="156" t="s">
        <v>4</v>
      </c>
      <c r="B6" s="153" t="s">
        <v>5</v>
      </c>
      <c r="C6" s="153" t="s">
        <v>6</v>
      </c>
      <c r="D6" s="153" t="s">
        <v>7</v>
      </c>
      <c r="E6" s="154" t="s">
        <v>8</v>
      </c>
    </row>
    <row r="7" spans="1:5" x14ac:dyDescent="0.35">
      <c r="A7" s="149" t="s">
        <v>9</v>
      </c>
      <c r="B7" s="157">
        <v>9043275790000</v>
      </c>
      <c r="C7" s="174">
        <v>18360000000000</v>
      </c>
      <c r="D7" s="158">
        <v>259579500000</v>
      </c>
      <c r="E7" s="159">
        <v>35274386600</v>
      </c>
    </row>
    <row r="8" spans="1:5" x14ac:dyDescent="0.35">
      <c r="A8" s="150" t="s">
        <v>10</v>
      </c>
      <c r="B8" s="160"/>
      <c r="C8" s="161"/>
      <c r="D8" s="161"/>
      <c r="E8" s="162"/>
    </row>
    <row r="9" spans="1:5" x14ac:dyDescent="0.35">
      <c r="A9" s="148" t="s">
        <v>11</v>
      </c>
      <c r="B9" s="163">
        <v>1044906</v>
      </c>
      <c r="C9" s="164"/>
      <c r="D9" s="164"/>
      <c r="E9" s="165">
        <v>0</v>
      </c>
    </row>
    <row r="10" spans="1:5" x14ac:dyDescent="0.35">
      <c r="A10" s="150" t="s">
        <v>12</v>
      </c>
      <c r="B10" s="160">
        <v>185270</v>
      </c>
      <c r="C10" s="161"/>
      <c r="D10" s="161">
        <v>17818742</v>
      </c>
      <c r="E10" s="162">
        <v>0</v>
      </c>
    </row>
    <row r="11" spans="1:5" x14ac:dyDescent="0.35">
      <c r="A11" s="148" t="s">
        <v>13</v>
      </c>
      <c r="B11" s="163">
        <v>4989266</v>
      </c>
      <c r="C11" s="164"/>
      <c r="D11" s="164">
        <v>4278827.4000000004</v>
      </c>
      <c r="E11" s="165">
        <v>5601145.2999999998</v>
      </c>
    </row>
    <row r="12" spans="1:5" x14ac:dyDescent="0.35">
      <c r="A12" s="150" t="s">
        <v>14</v>
      </c>
      <c r="B12" s="160"/>
      <c r="C12" s="161"/>
      <c r="D12" s="161"/>
      <c r="E12" s="162">
        <v>0</v>
      </c>
    </row>
    <row r="13" spans="1:5" x14ac:dyDescent="0.35">
      <c r="A13" s="148" t="s">
        <v>15</v>
      </c>
      <c r="B13" s="163"/>
      <c r="C13" s="164"/>
      <c r="D13" s="164"/>
      <c r="E13" s="165"/>
    </row>
    <row r="14" spans="1:5" x14ac:dyDescent="0.35">
      <c r="A14" s="150" t="s">
        <v>16</v>
      </c>
      <c r="B14" s="160"/>
      <c r="C14" s="161"/>
      <c r="D14" s="161"/>
      <c r="E14" s="162">
        <v>0</v>
      </c>
    </row>
    <row r="15" spans="1:5" x14ac:dyDescent="0.35">
      <c r="A15" s="148" t="s">
        <v>17</v>
      </c>
      <c r="B15" s="163">
        <v>9365645</v>
      </c>
      <c r="C15" s="164"/>
      <c r="D15" s="164">
        <v>3131577.2</v>
      </c>
      <c r="E15" s="165">
        <v>0</v>
      </c>
    </row>
    <row r="16" spans="1:5" x14ac:dyDescent="0.35">
      <c r="A16" s="150" t="s">
        <v>18</v>
      </c>
      <c r="B16" s="160">
        <v>61391420.806000002</v>
      </c>
      <c r="C16" s="161">
        <v>120000</v>
      </c>
      <c r="D16" s="161">
        <v>100167592</v>
      </c>
      <c r="E16" s="162">
        <v>30653540</v>
      </c>
    </row>
    <row r="17" spans="1:5" x14ac:dyDescent="0.35">
      <c r="A17" s="148" t="s">
        <v>19</v>
      </c>
      <c r="B17" s="163">
        <v>41941180</v>
      </c>
      <c r="C17" s="164"/>
      <c r="D17" s="164"/>
      <c r="E17" s="165">
        <v>0</v>
      </c>
    </row>
    <row r="18" spans="1:5" x14ac:dyDescent="0.35">
      <c r="A18" s="150" t="s">
        <v>20</v>
      </c>
      <c r="B18" s="160">
        <v>770311</v>
      </c>
      <c r="C18" s="161"/>
      <c r="D18" s="161"/>
      <c r="E18" s="162">
        <v>1766464.18</v>
      </c>
    </row>
    <row r="19" spans="1:5" x14ac:dyDescent="0.35">
      <c r="A19" s="148" t="s">
        <v>21</v>
      </c>
      <c r="B19" s="163">
        <v>1343528</v>
      </c>
      <c r="C19" s="164"/>
      <c r="D19" s="173"/>
      <c r="E19" s="165">
        <v>46662.12</v>
      </c>
    </row>
    <row r="20" spans="1:5" x14ac:dyDescent="0.35">
      <c r="A20" s="150" t="s">
        <v>22</v>
      </c>
      <c r="B20" s="160"/>
      <c r="C20" s="161"/>
      <c r="D20" s="161"/>
      <c r="E20" s="162">
        <v>46662.12</v>
      </c>
    </row>
    <row r="21" spans="1:5" x14ac:dyDescent="0.35">
      <c r="A21" s="148" t="s">
        <v>23</v>
      </c>
      <c r="B21" s="163"/>
      <c r="C21" s="164"/>
      <c r="D21" s="164"/>
      <c r="E21" s="165">
        <v>0</v>
      </c>
    </row>
    <row r="22" spans="1:5" x14ac:dyDescent="0.35">
      <c r="A22" s="150" t="s">
        <v>24</v>
      </c>
      <c r="B22" s="160"/>
      <c r="C22" s="161"/>
      <c r="D22" s="161"/>
      <c r="E22" s="162"/>
    </row>
    <row r="23" spans="1:5" x14ac:dyDescent="0.35">
      <c r="A23" s="148" t="s">
        <v>25</v>
      </c>
      <c r="B23" s="163"/>
      <c r="C23" s="164">
        <v>77000</v>
      </c>
      <c r="D23" s="164"/>
      <c r="E23" s="165">
        <v>0</v>
      </c>
    </row>
    <row r="24" spans="1:5" x14ac:dyDescent="0.35">
      <c r="A24" s="150" t="s">
        <v>26</v>
      </c>
      <c r="B24" s="160"/>
      <c r="C24" s="161"/>
      <c r="D24" s="161"/>
      <c r="E24" s="162">
        <v>0</v>
      </c>
    </row>
    <row r="25" spans="1:5" x14ac:dyDescent="0.35">
      <c r="A25" s="148" t="s">
        <v>27</v>
      </c>
      <c r="B25" s="163"/>
      <c r="C25" s="164"/>
      <c r="D25" s="164"/>
      <c r="E25" s="165"/>
    </row>
    <row r="26" spans="1:5" x14ac:dyDescent="0.35">
      <c r="A26" s="150" t="s">
        <v>28</v>
      </c>
      <c r="B26" s="160">
        <v>25280</v>
      </c>
      <c r="C26" s="161"/>
      <c r="D26" s="161"/>
      <c r="E26" s="162">
        <v>0</v>
      </c>
    </row>
    <row r="27" spans="1:5" x14ac:dyDescent="0.35">
      <c r="A27" s="148" t="s">
        <v>29</v>
      </c>
      <c r="B27" s="163">
        <v>112843.28</v>
      </c>
      <c r="C27" s="164"/>
      <c r="D27" s="164"/>
      <c r="E27" s="165">
        <v>0</v>
      </c>
    </row>
    <row r="28" spans="1:5" x14ac:dyDescent="0.35">
      <c r="A28" s="150" t="s">
        <v>30</v>
      </c>
      <c r="B28" s="160"/>
      <c r="C28" s="161"/>
      <c r="D28" s="161"/>
      <c r="E28" s="162"/>
    </row>
    <row r="29" spans="1:5" x14ac:dyDescent="0.35">
      <c r="A29" s="148" t="s">
        <v>31</v>
      </c>
      <c r="B29" s="163">
        <v>2347312.2000000002</v>
      </c>
      <c r="C29" s="164"/>
      <c r="D29" s="164"/>
      <c r="E29" s="165">
        <v>0</v>
      </c>
    </row>
    <row r="30" spans="1:5" x14ac:dyDescent="0.35">
      <c r="A30" s="150" t="s">
        <v>32</v>
      </c>
      <c r="B30" s="160">
        <v>221141</v>
      </c>
      <c r="C30" s="161"/>
      <c r="D30" s="161"/>
      <c r="E30" s="162"/>
    </row>
    <row r="31" spans="1:5" x14ac:dyDescent="0.35">
      <c r="A31" s="148" t="s">
        <v>33</v>
      </c>
      <c r="B31" s="163">
        <v>46883373</v>
      </c>
      <c r="C31" s="164"/>
      <c r="D31" s="164"/>
      <c r="E31" s="165">
        <v>0</v>
      </c>
    </row>
    <row r="32" spans="1:5" x14ac:dyDescent="0.35">
      <c r="A32" s="150" t="s">
        <v>34</v>
      </c>
      <c r="B32" s="160">
        <v>16737937</v>
      </c>
      <c r="C32" s="161"/>
      <c r="D32" s="161"/>
      <c r="E32" s="162">
        <v>0</v>
      </c>
    </row>
    <row r="33" spans="1:5" x14ac:dyDescent="0.35">
      <c r="A33" s="148" t="s">
        <v>35</v>
      </c>
      <c r="B33" s="163">
        <v>13321710.5</v>
      </c>
      <c r="C33" s="164">
        <v>1010000</v>
      </c>
      <c r="D33" s="164"/>
      <c r="E33" s="165"/>
    </row>
    <row r="34" spans="1:5" x14ac:dyDescent="0.35">
      <c r="A34" s="150" t="s">
        <v>36</v>
      </c>
      <c r="B34" s="160">
        <v>3684294</v>
      </c>
      <c r="C34" s="161">
        <v>86000</v>
      </c>
      <c r="D34" s="161"/>
      <c r="E34" s="162"/>
    </row>
    <row r="35" spans="1:5" x14ac:dyDescent="0.35">
      <c r="A35" s="148" t="s">
        <v>37</v>
      </c>
      <c r="B35" s="163">
        <v>2592075</v>
      </c>
      <c r="C35" s="164"/>
      <c r="D35" s="164"/>
      <c r="E35" s="165">
        <v>0</v>
      </c>
    </row>
    <row r="36" spans="1:5" x14ac:dyDescent="0.35">
      <c r="A36" s="150" t="s">
        <v>38</v>
      </c>
      <c r="B36" s="160">
        <v>25476</v>
      </c>
      <c r="C36" s="161"/>
      <c r="D36" s="161"/>
      <c r="E36" s="162">
        <v>0</v>
      </c>
    </row>
    <row r="37" spans="1:5" x14ac:dyDescent="0.35">
      <c r="A37" s="148" t="s">
        <v>39</v>
      </c>
      <c r="B37" s="163">
        <v>1599206</v>
      </c>
      <c r="C37" s="164"/>
      <c r="D37" s="164"/>
      <c r="E37" s="165">
        <v>0</v>
      </c>
    </row>
    <row r="38" spans="1:5" x14ac:dyDescent="0.35">
      <c r="A38" s="150" t="s">
        <v>40</v>
      </c>
      <c r="B38" s="160"/>
      <c r="C38" s="161"/>
      <c r="D38" s="161"/>
      <c r="E38" s="162"/>
    </row>
    <row r="39" spans="1:5" x14ac:dyDescent="0.35">
      <c r="A39" s="148" t="s">
        <v>41</v>
      </c>
      <c r="B39" s="163">
        <v>105995052.42</v>
      </c>
      <c r="C39" s="164"/>
      <c r="D39" s="164"/>
      <c r="E39" s="165">
        <v>2674053</v>
      </c>
    </row>
    <row r="40" spans="1:5" x14ac:dyDescent="0.35">
      <c r="A40" s="150" t="s">
        <v>42</v>
      </c>
      <c r="B40" s="160"/>
      <c r="C40" s="161"/>
      <c r="D40" s="161"/>
      <c r="E40" s="162">
        <v>0</v>
      </c>
    </row>
    <row r="41" spans="1:5" x14ac:dyDescent="0.35">
      <c r="A41" s="148" t="s">
        <v>43</v>
      </c>
      <c r="B41" s="163">
        <v>37728</v>
      </c>
      <c r="C41" s="164"/>
      <c r="D41" s="164"/>
      <c r="E41" s="165">
        <v>0</v>
      </c>
    </row>
    <row r="42" spans="1:5" x14ac:dyDescent="0.35">
      <c r="A42" s="150" t="s">
        <v>44</v>
      </c>
      <c r="B42" s="160"/>
      <c r="C42" s="161"/>
      <c r="D42" s="161"/>
      <c r="E42" s="162">
        <v>0</v>
      </c>
    </row>
    <row r="43" spans="1:5" x14ac:dyDescent="0.35">
      <c r="A43" s="148" t="s">
        <v>45</v>
      </c>
      <c r="B43" s="163"/>
      <c r="C43" s="164"/>
      <c r="D43" s="164"/>
      <c r="E43" s="165">
        <v>0</v>
      </c>
    </row>
    <row r="44" spans="1:5" ht="15" thickBot="1" x14ac:dyDescent="0.4">
      <c r="A44" s="150" t="s">
        <v>46</v>
      </c>
      <c r="B44" s="160"/>
      <c r="C44" s="161"/>
      <c r="D44" s="161"/>
      <c r="E44" s="162"/>
    </row>
    <row r="45" spans="1:5" ht="15" thickTop="1" x14ac:dyDescent="0.35">
      <c r="A45" s="152" t="s">
        <v>47</v>
      </c>
      <c r="B45" s="166">
        <v>314614955.20600003</v>
      </c>
      <c r="C45" s="167">
        <v>1293000</v>
      </c>
      <c r="D45" s="167">
        <v>125396738.59999999</v>
      </c>
      <c r="E45" s="168">
        <v>40788526.719999991</v>
      </c>
    </row>
    <row r="46" spans="1:5" x14ac:dyDescent="0.35">
      <c r="A46" s="151" t="s">
        <v>48</v>
      </c>
      <c r="B46" s="170">
        <v>65766167.509723105</v>
      </c>
      <c r="C46" s="171">
        <v>124240.6015037594</v>
      </c>
      <c r="D46" s="171">
        <v>24118534.135612536</v>
      </c>
      <c r="E46" s="172">
        <v>8468260.8098206185</v>
      </c>
    </row>
    <row r="47" spans="1:5" x14ac:dyDescent="0.35">
      <c r="A47" s="147"/>
      <c r="B47" s="147"/>
      <c r="C47" s="147"/>
      <c r="D47" s="147"/>
      <c r="E47" s="147"/>
    </row>
    <row r="48" spans="1:5" ht="30" customHeight="1" x14ac:dyDescent="0.35">
      <c r="A48" s="177" t="s">
        <v>49</v>
      </c>
      <c r="B48" s="177"/>
      <c r="C48" s="177"/>
      <c r="D48" s="177"/>
      <c r="E48" s="177"/>
    </row>
    <row r="49" spans="1:5" x14ac:dyDescent="0.35">
      <c r="A49" s="147" t="s">
        <v>70</v>
      </c>
      <c r="B49" s="147"/>
      <c r="C49" s="147"/>
      <c r="D49" s="147"/>
      <c r="E49" s="147"/>
    </row>
    <row r="50" spans="1:5" x14ac:dyDescent="0.35">
      <c r="A50" s="35"/>
    </row>
  </sheetData>
  <mergeCells count="5">
    <mergeCell ref="A48:E48"/>
    <mergeCell ref="A1:E1"/>
    <mergeCell ref="A2:E2"/>
    <mergeCell ref="B5:E5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33"/>
  <sheetViews>
    <sheetView showZeros="0" workbookViewId="0"/>
  </sheetViews>
  <sheetFormatPr baseColWidth="10" defaultRowHeight="14.5" x14ac:dyDescent="0.35"/>
  <cols>
    <col min="1" max="1" width="13.7265625" customWidth="1"/>
    <col min="2" max="2" width="16.7265625" bestFit="1" customWidth="1"/>
    <col min="3" max="4" width="14.54296875" bestFit="1" customWidth="1"/>
    <col min="5" max="5" width="13.54296875" bestFit="1" customWidth="1"/>
  </cols>
  <sheetData>
    <row r="1" spans="1:5" x14ac:dyDescent="0.35">
      <c r="A1" s="2" t="s">
        <v>51</v>
      </c>
    </row>
    <row r="2" spans="1:5" x14ac:dyDescent="0.35">
      <c r="B2" t="s">
        <v>52</v>
      </c>
      <c r="C2" t="s">
        <v>6</v>
      </c>
      <c r="D2" t="s">
        <v>7</v>
      </c>
      <c r="E2" t="s">
        <v>8</v>
      </c>
    </row>
    <row r="3" spans="1:5" x14ac:dyDescent="0.35">
      <c r="A3" t="s">
        <v>53</v>
      </c>
      <c r="B3" s="3">
        <f>Januar!B$7</f>
        <v>23781000000</v>
      </c>
      <c r="C3" s="3">
        <f>Januar!C$7</f>
        <v>110000000000</v>
      </c>
      <c r="D3" s="3">
        <f>Januar!D$7</f>
        <v>15166200000</v>
      </c>
      <c r="E3" s="3">
        <f>Januar!E$7</f>
        <v>8392020000</v>
      </c>
    </row>
    <row r="4" spans="1:5" x14ac:dyDescent="0.35">
      <c r="A4" t="s">
        <v>54</v>
      </c>
      <c r="B4" s="3">
        <f>Februar!B$7</f>
        <v>876237000000</v>
      </c>
      <c r="C4" s="3">
        <f>Februar!C$7</f>
        <v>80000000000</v>
      </c>
      <c r="D4" s="3">
        <f>Februar!D$7</f>
        <v>23524800000</v>
      </c>
      <c r="E4" s="3">
        <f>Februar!E$7</f>
        <v>20131650000</v>
      </c>
    </row>
    <row r="5" spans="1:5" x14ac:dyDescent="0.35">
      <c r="A5" t="s">
        <v>55</v>
      </c>
      <c r="B5" s="3">
        <f>März!B$7</f>
        <v>1808346600000</v>
      </c>
      <c r="C5" s="3">
        <f>März!C$7</f>
        <v>2100000000000</v>
      </c>
      <c r="D5" s="3">
        <f>März!D$7</f>
        <v>23520000000</v>
      </c>
      <c r="E5" s="3">
        <f>März!E$7</f>
        <v>3576000000</v>
      </c>
    </row>
    <row r="6" spans="1:5" x14ac:dyDescent="0.35">
      <c r="A6" t="s">
        <v>56</v>
      </c>
      <c r="B6" s="3">
        <f>April!B$7</f>
        <v>1956716400000</v>
      </c>
      <c r="C6" s="3">
        <f>April!C$7</f>
        <v>8100000000000</v>
      </c>
      <c r="D6" s="3">
        <f>April!D$7</f>
        <v>22846800000</v>
      </c>
      <c r="E6" s="3">
        <f>April!E$7</f>
        <v>1002929200</v>
      </c>
    </row>
    <row r="7" spans="1:5" x14ac:dyDescent="0.35">
      <c r="A7" t="s">
        <v>57</v>
      </c>
      <c r="B7" s="3">
        <f>Mai!B$7</f>
        <v>1004610790000</v>
      </c>
      <c r="C7" s="3">
        <f>Mai!C$7</f>
        <v>7700000000000</v>
      </c>
      <c r="D7" s="3">
        <f>Mai!D$7</f>
        <v>61055200000</v>
      </c>
      <c r="E7" s="3">
        <f>Mai!E$7</f>
        <v>580716000</v>
      </c>
    </row>
    <row r="8" spans="1:5" x14ac:dyDescent="0.35">
      <c r="A8" t="s">
        <v>58</v>
      </c>
      <c r="B8" s="3">
        <f>Juni!B$7</f>
        <v>929871400000</v>
      </c>
      <c r="C8" s="3">
        <f>Juni!C$7</f>
        <v>200000000000</v>
      </c>
      <c r="D8" s="3">
        <f>Juni!D$7</f>
        <v>81170500000</v>
      </c>
      <c r="E8" s="3">
        <f>Juni!E$7</f>
        <v>858380100</v>
      </c>
    </row>
    <row r="9" spans="1:5" x14ac:dyDescent="0.35">
      <c r="A9" t="s">
        <v>59</v>
      </c>
      <c r="B9" s="3">
        <f>Juli!B$7</f>
        <v>2443712600000</v>
      </c>
      <c r="C9" s="3">
        <f>Juli!C$7</f>
        <v>70000000000</v>
      </c>
      <c r="D9" s="3">
        <f>Juli!D$7</f>
        <v>32296000000</v>
      </c>
      <c r="E9" s="3">
        <f>Juli!E$7</f>
        <v>732691300</v>
      </c>
    </row>
    <row r="10" spans="1:5" x14ac:dyDescent="0.35">
      <c r="A10" t="s">
        <v>60</v>
      </c>
      <c r="B10" s="3">
        <f>August!B$7</f>
        <v>0</v>
      </c>
      <c r="C10" s="3">
        <f>August!C$7</f>
        <v>0</v>
      </c>
      <c r="D10" s="3">
        <f>August!D$7</f>
        <v>0</v>
      </c>
      <c r="E10" s="3">
        <f>August!E$7</f>
        <v>0</v>
      </c>
    </row>
    <row r="11" spans="1:5" x14ac:dyDescent="0.35">
      <c r="A11" t="s">
        <v>61</v>
      </c>
      <c r="B11" s="3">
        <f>September!B$7</f>
        <v>0</v>
      </c>
      <c r="C11" s="3">
        <f>September!C$7</f>
        <v>0</v>
      </c>
      <c r="D11" s="3">
        <f>September!D$7</f>
        <v>0</v>
      </c>
      <c r="E11" s="3">
        <f>September!E$7</f>
        <v>0</v>
      </c>
    </row>
    <row r="12" spans="1:5" x14ac:dyDescent="0.35">
      <c r="A12" t="s">
        <v>62</v>
      </c>
      <c r="B12" s="3">
        <f>Oktober!B$7</f>
        <v>0</v>
      </c>
      <c r="C12" s="3">
        <f>Oktober!C$7</f>
        <v>0</v>
      </c>
      <c r="D12" s="3">
        <f>Oktober!D$7</f>
        <v>0</v>
      </c>
      <c r="E12" s="3">
        <f>Oktober!E$7</f>
        <v>0</v>
      </c>
    </row>
    <row r="13" spans="1:5" x14ac:dyDescent="0.35">
      <c r="A13" t="s">
        <v>63</v>
      </c>
      <c r="B13" s="3">
        <f>November!B$7</f>
        <v>0</v>
      </c>
      <c r="C13" s="3">
        <f>November!C$7</f>
        <v>0</v>
      </c>
      <c r="D13" s="3">
        <f>November!D$7</f>
        <v>0</v>
      </c>
      <c r="E13" s="3">
        <f>November!E$7</f>
        <v>0</v>
      </c>
    </row>
    <row r="14" spans="1:5" x14ac:dyDescent="0.35">
      <c r="A14" t="s">
        <v>64</v>
      </c>
      <c r="B14" s="3">
        <f>Dezember!B$7</f>
        <v>0</v>
      </c>
      <c r="C14" s="3">
        <f>Dezember!C$7</f>
        <v>0</v>
      </c>
      <c r="D14" s="3">
        <f>Dezember!D$7</f>
        <v>0</v>
      </c>
      <c r="E14" s="3">
        <f>Dezember!E$7</f>
        <v>0</v>
      </c>
    </row>
    <row r="15" spans="1:5" x14ac:dyDescent="0.35">
      <c r="B15" s="4"/>
      <c r="C15" s="4"/>
      <c r="D15" s="4"/>
      <c r="E15" s="4"/>
    </row>
    <row r="16" spans="1:5" x14ac:dyDescent="0.35">
      <c r="A16" t="s">
        <v>65</v>
      </c>
      <c r="B16" s="3">
        <f>Jahressumme!B$7</f>
        <v>9043275790000</v>
      </c>
      <c r="C16" s="3">
        <f>Jahressumme!C$7</f>
        <v>18360000000000</v>
      </c>
      <c r="D16" s="3">
        <f>Jahressumme!D$7</f>
        <v>259579500000</v>
      </c>
      <c r="E16" s="3">
        <f>Jahressumme!E$7</f>
        <v>35274386600</v>
      </c>
    </row>
    <row r="18" spans="1:9" x14ac:dyDescent="0.35">
      <c r="A18" s="2" t="s">
        <v>66</v>
      </c>
      <c r="B18" s="186" t="s">
        <v>68</v>
      </c>
      <c r="C18" s="186"/>
      <c r="D18" s="186"/>
      <c r="E18" s="186"/>
      <c r="F18" s="186" t="s">
        <v>67</v>
      </c>
      <c r="G18" s="186"/>
      <c r="H18" s="186"/>
      <c r="I18" s="186"/>
    </row>
    <row r="19" spans="1:9" x14ac:dyDescent="0.35">
      <c r="A19" s="1"/>
      <c r="B19" s="1" t="s">
        <v>52</v>
      </c>
      <c r="C19" s="1" t="s">
        <v>6</v>
      </c>
      <c r="D19" s="1" t="s">
        <v>7</v>
      </c>
      <c r="E19" s="1" t="s">
        <v>8</v>
      </c>
      <c r="F19" s="1" t="s">
        <v>52</v>
      </c>
      <c r="G19" s="1" t="s">
        <v>6</v>
      </c>
      <c r="H19" s="1" t="s">
        <v>7</v>
      </c>
      <c r="I19" s="1" t="s">
        <v>8</v>
      </c>
    </row>
    <row r="20" spans="1:9" x14ac:dyDescent="0.35">
      <c r="A20" s="1" t="s">
        <v>53</v>
      </c>
      <c r="B20" s="3">
        <f>Januar!B$45</f>
        <v>13784717.84</v>
      </c>
      <c r="C20" s="3">
        <f>Januar!C$45</f>
        <v>0</v>
      </c>
      <c r="D20" s="3">
        <f>Januar!D$45</f>
        <v>10475040</v>
      </c>
      <c r="E20" s="3">
        <f>Januar!E$45</f>
        <v>21246966</v>
      </c>
      <c r="F20" s="3">
        <f>Januar!B$46</f>
        <v>2686194.6081865579</v>
      </c>
      <c r="G20" s="3">
        <f>Januar!C$46</f>
        <v>0</v>
      </c>
      <c r="H20" s="3">
        <f>Januar!D$46</f>
        <v>2494057.1428571427</v>
      </c>
      <c r="I20" s="3">
        <f>Januar!E$46</f>
        <v>4331370.9523809524</v>
      </c>
    </row>
    <row r="21" spans="1:9" x14ac:dyDescent="0.35">
      <c r="A21" s="1" t="s">
        <v>54</v>
      </c>
      <c r="B21" s="3">
        <f>Februar!B$45</f>
        <v>5755802</v>
      </c>
      <c r="C21" s="3">
        <f>Februar!C$45</f>
        <v>45000</v>
      </c>
      <c r="D21" s="3">
        <f>Februar!D$45</f>
        <v>4526496</v>
      </c>
      <c r="E21" s="3">
        <f>Februar!E$45</f>
        <v>9911475</v>
      </c>
      <c r="F21" s="3">
        <f>Februar!B$46</f>
        <v>1086812.144848858</v>
      </c>
      <c r="G21" s="3">
        <f>Februar!C$46</f>
        <v>3214.2857142857142</v>
      </c>
      <c r="H21" s="3">
        <f>Februar!D$46</f>
        <v>1077737.142857143</v>
      </c>
      <c r="I21" s="3">
        <f>Februar!E$46</f>
        <v>2121277.083333333</v>
      </c>
    </row>
    <row r="22" spans="1:9" x14ac:dyDescent="0.35">
      <c r="A22" s="1" t="s">
        <v>55</v>
      </c>
      <c r="B22" s="3">
        <f>März!B$45</f>
        <v>29637923</v>
      </c>
      <c r="C22" s="3">
        <f>März!C$45</f>
        <v>77000</v>
      </c>
      <c r="D22" s="3">
        <f>März!D$45</f>
        <v>11476500</v>
      </c>
      <c r="E22" s="3">
        <f>März!E$45</f>
        <v>4063791.24</v>
      </c>
      <c r="F22" s="3">
        <f>März!B$46</f>
        <v>7026980.0823126566</v>
      </c>
      <c r="G22" s="3">
        <f>März!C$46</f>
        <v>2026.3157894736842</v>
      </c>
      <c r="H22" s="3">
        <f>März!D$46</f>
        <v>2732500</v>
      </c>
      <c r="I22" s="3">
        <f>März!E$46</f>
        <v>718955.17050753848</v>
      </c>
    </row>
    <row r="23" spans="1:9" x14ac:dyDescent="0.35">
      <c r="A23" s="1" t="s">
        <v>56</v>
      </c>
      <c r="B23" s="3">
        <f>April!B$45</f>
        <v>8991830.6999999993</v>
      </c>
      <c r="C23" s="3">
        <f>April!C$45</f>
        <v>0</v>
      </c>
      <c r="D23" s="3">
        <f>April!D$45</f>
        <v>2381376</v>
      </c>
      <c r="E23" s="3">
        <f>April!E$45</f>
        <v>1123788.8</v>
      </c>
      <c r="F23" s="3">
        <f>April!B$46</f>
        <v>1909071.7695506876</v>
      </c>
      <c r="G23" s="3">
        <f>April!C$46</f>
        <v>0</v>
      </c>
      <c r="H23" s="3">
        <f>April!D$46</f>
        <v>566994.28571428568</v>
      </c>
      <c r="I23" s="3">
        <f>April!E$46</f>
        <v>247244.62539682537</v>
      </c>
    </row>
    <row r="24" spans="1:9" x14ac:dyDescent="0.35">
      <c r="A24" s="1" t="s">
        <v>57</v>
      </c>
      <c r="B24" s="3">
        <f>Mai!B$45</f>
        <v>117990960.68599999</v>
      </c>
      <c r="C24" s="3">
        <f>Mai!C$45</f>
        <v>25000</v>
      </c>
      <c r="D24" s="3">
        <f>Mai!D$45</f>
        <v>2431520</v>
      </c>
      <c r="E24" s="3">
        <f>Mai!E$45</f>
        <v>1929495.6</v>
      </c>
      <c r="F24" s="3">
        <f>Mai!B$46</f>
        <v>26448884.856437113</v>
      </c>
      <c r="G24" s="3">
        <f>Mai!C$46</f>
        <v>1785.7142857142858</v>
      </c>
      <c r="H24" s="3">
        <f>Mai!D$46</f>
        <v>578933.33333333337</v>
      </c>
      <c r="I24" s="3">
        <f>Mai!E$46</f>
        <v>448240.6714285714</v>
      </c>
    </row>
    <row r="25" spans="1:9" x14ac:dyDescent="0.35">
      <c r="A25" s="1" t="s">
        <v>58</v>
      </c>
      <c r="B25" s="3">
        <f>Juni!B$45</f>
        <v>96610837.599999994</v>
      </c>
      <c r="C25" s="3">
        <f>Juni!C$45</f>
        <v>936000</v>
      </c>
      <c r="D25" s="3">
        <f>Juni!D$45</f>
        <v>46875842.599999994</v>
      </c>
      <c r="E25" s="3">
        <f>Juni!E$45</f>
        <v>1264423.1800000002</v>
      </c>
      <c r="F25" s="3">
        <f>Juni!B$46</f>
        <v>18729061.836051766</v>
      </c>
      <c r="G25" s="3">
        <f>Juni!C$46</f>
        <v>102214.28571428571</v>
      </c>
      <c r="H25" s="3">
        <f>Juni!D$46</f>
        <v>6192020.0390516892</v>
      </c>
      <c r="I25" s="3">
        <f>Juni!E$46</f>
        <v>306246.18653530377</v>
      </c>
    </row>
    <row r="26" spans="1:9" x14ac:dyDescent="0.35">
      <c r="A26" s="1" t="s">
        <v>59</v>
      </c>
      <c r="B26" s="3">
        <f>Juli!B$45</f>
        <v>41842883.379999995</v>
      </c>
      <c r="C26" s="3">
        <f>Juli!C$45</f>
        <v>210000</v>
      </c>
      <c r="D26" s="3">
        <f>Juli!D$45</f>
        <v>47229964</v>
      </c>
      <c r="E26" s="3">
        <f>Juli!E$45</f>
        <v>1248586.8999999999</v>
      </c>
      <c r="F26" s="3">
        <f>Juli!B$46</f>
        <v>7879162.212335459</v>
      </c>
      <c r="G26" s="3">
        <f>Juli!C$46</f>
        <v>15000</v>
      </c>
      <c r="H26" s="3">
        <f>Juli!D$46</f>
        <v>10476292.191798942</v>
      </c>
      <c r="I26" s="3">
        <f>Juli!E$46</f>
        <v>294926.12023809523</v>
      </c>
    </row>
    <row r="27" spans="1:9" x14ac:dyDescent="0.35">
      <c r="A27" s="1" t="s">
        <v>60</v>
      </c>
      <c r="B27" s="3">
        <f>August!B$45</f>
        <v>0</v>
      </c>
      <c r="C27" s="3">
        <f>August!C$45</f>
        <v>0</v>
      </c>
      <c r="D27" s="3">
        <f>August!D$45</f>
        <v>0</v>
      </c>
      <c r="E27" s="3">
        <f>August!E$45</f>
        <v>0</v>
      </c>
      <c r="F27" s="3">
        <f>August!B$46</f>
        <v>0</v>
      </c>
      <c r="G27" s="3">
        <f>August!C$46</f>
        <v>0</v>
      </c>
      <c r="H27" s="3">
        <f>August!D$46</f>
        <v>0</v>
      </c>
      <c r="I27" s="3">
        <f>August!E$46</f>
        <v>0</v>
      </c>
    </row>
    <row r="28" spans="1:9" x14ac:dyDescent="0.35">
      <c r="A28" s="1" t="s">
        <v>61</v>
      </c>
      <c r="B28" s="3">
        <f>September!B$45</f>
        <v>0</v>
      </c>
      <c r="C28" s="3">
        <f>September!C$45</f>
        <v>0</v>
      </c>
      <c r="D28" s="3">
        <f>September!D$45</f>
        <v>0</v>
      </c>
      <c r="E28" s="3">
        <f>September!E$45</f>
        <v>0</v>
      </c>
      <c r="F28" s="3">
        <f>September!B$46</f>
        <v>0</v>
      </c>
      <c r="G28" s="3">
        <f>September!C$46</f>
        <v>0</v>
      </c>
      <c r="H28" s="3">
        <f>September!D$46</f>
        <v>0</v>
      </c>
      <c r="I28" s="3">
        <f>September!E$46</f>
        <v>0</v>
      </c>
    </row>
    <row r="29" spans="1:9" x14ac:dyDescent="0.35">
      <c r="A29" s="1" t="s">
        <v>62</v>
      </c>
      <c r="B29" s="3">
        <f>Oktober!B$45</f>
        <v>0</v>
      </c>
      <c r="C29" s="3">
        <f>Oktober!C$45</f>
        <v>0</v>
      </c>
      <c r="D29" s="3">
        <f>Oktober!D$45</f>
        <v>0</v>
      </c>
      <c r="E29" s="3">
        <f>Oktober!E$45</f>
        <v>0</v>
      </c>
      <c r="F29" s="3">
        <f>Oktober!B$46</f>
        <v>0</v>
      </c>
      <c r="G29" s="3">
        <f>Oktober!C$46</f>
        <v>0</v>
      </c>
      <c r="H29" s="3">
        <f>Oktober!D$46</f>
        <v>0</v>
      </c>
      <c r="I29" s="3">
        <f>Oktober!E$46</f>
        <v>0</v>
      </c>
    </row>
    <row r="30" spans="1:9" x14ac:dyDescent="0.35">
      <c r="A30" s="1" t="s">
        <v>63</v>
      </c>
      <c r="B30" s="3">
        <f>November!B$45</f>
        <v>0</v>
      </c>
      <c r="C30" s="3">
        <f>November!C$45</f>
        <v>0</v>
      </c>
      <c r="D30" s="3">
        <f>November!D$45</f>
        <v>0</v>
      </c>
      <c r="E30" s="3">
        <f>November!E$45</f>
        <v>0</v>
      </c>
      <c r="F30" s="3">
        <f>November!B$46</f>
        <v>0</v>
      </c>
      <c r="G30" s="3">
        <f>November!C$46</f>
        <v>0</v>
      </c>
      <c r="H30" s="3">
        <f>November!D$46</f>
        <v>0</v>
      </c>
      <c r="I30" s="3">
        <f>November!E$46</f>
        <v>0</v>
      </c>
    </row>
    <row r="31" spans="1:9" x14ac:dyDescent="0.35">
      <c r="A31" s="1" t="s">
        <v>64</v>
      </c>
      <c r="B31" s="3">
        <f>Dezember!B$45</f>
        <v>0</v>
      </c>
      <c r="C31" s="3">
        <f>Dezember!C$45</f>
        <v>0</v>
      </c>
      <c r="D31" s="3">
        <f>Dezember!D$45</f>
        <v>0</v>
      </c>
      <c r="E31" s="3">
        <f>Dezember!E$45</f>
        <v>0</v>
      </c>
      <c r="F31" s="3">
        <f>Dezember!B$46</f>
        <v>0</v>
      </c>
      <c r="G31" s="3">
        <f>Dezember!C$46</f>
        <v>0</v>
      </c>
      <c r="H31" s="3">
        <f>Dezember!D$46</f>
        <v>0</v>
      </c>
      <c r="I31" s="3">
        <f>Dezember!E$46</f>
        <v>0</v>
      </c>
    </row>
    <row r="32" spans="1:9" x14ac:dyDescent="0.35">
      <c r="A32" s="1"/>
      <c r="B32" s="3"/>
      <c r="C32" s="3"/>
      <c r="D32" s="3"/>
      <c r="E32" s="3"/>
      <c r="F32" s="3"/>
      <c r="G32" s="3"/>
      <c r="H32" s="3"/>
      <c r="I32" s="3"/>
    </row>
    <row r="33" spans="1:9" x14ac:dyDescent="0.35">
      <c r="A33" s="1" t="s">
        <v>65</v>
      </c>
      <c r="B33" s="3">
        <f>Jahressumme!B$45</f>
        <v>314614955.20600003</v>
      </c>
      <c r="C33" s="3">
        <f>Jahressumme!C$45</f>
        <v>1293000</v>
      </c>
      <c r="D33" s="3">
        <f>Jahressumme!D$45</f>
        <v>125396738.59999999</v>
      </c>
      <c r="E33" s="3">
        <f>Jahressumme!E$45</f>
        <v>40788526.719999991</v>
      </c>
      <c r="F33" s="3">
        <f>Jahressumme!B$46</f>
        <v>65766167.509723105</v>
      </c>
      <c r="G33" s="3">
        <f>Jahressumme!C$46</f>
        <v>124240.6015037594</v>
      </c>
      <c r="H33" s="3">
        <f>Jahressumme!D$46</f>
        <v>24118534.135612536</v>
      </c>
      <c r="I33" s="3">
        <f>Jahressumme!E$46</f>
        <v>8468260.8098206185</v>
      </c>
    </row>
  </sheetData>
  <mergeCells count="2">
    <mergeCell ref="F18:I18"/>
    <mergeCell ref="B18:E18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showRowColHeaders="0" zoomScaleNormal="100" workbookViewId="0">
      <selection activeCell="O15" sqref="O15"/>
    </sheetView>
  </sheetViews>
  <sheetFormatPr baseColWidth="10" defaultColWidth="11.54296875" defaultRowHeight="14.5" x14ac:dyDescent="0.35"/>
  <cols>
    <col min="1" max="16384" width="11.54296875" style="1"/>
  </cols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zoomScaleNormal="100" workbookViewId="0">
      <selection activeCell="Q16" sqref="Q16"/>
    </sheetView>
  </sheetViews>
  <sheetFormatPr baseColWidth="10" defaultRowHeight="14.5" x14ac:dyDescent="0.3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50"/>
  <sheetViews>
    <sheetView showZeros="0" topLeftCell="A13" workbookViewId="0">
      <selection activeCell="B46" sqref="B46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178" t="s">
        <v>0</v>
      </c>
      <c r="B1" s="179"/>
      <c r="C1" s="179"/>
      <c r="D1" s="179"/>
      <c r="E1" s="179"/>
    </row>
    <row r="2" spans="1:5" ht="18.5" x14ac:dyDescent="0.45">
      <c r="A2" s="178" t="s">
        <v>1</v>
      </c>
      <c r="B2" s="180"/>
      <c r="C2" s="180"/>
      <c r="D2" s="180"/>
      <c r="E2" s="180"/>
    </row>
    <row r="3" spans="1:5" x14ac:dyDescent="0.35">
      <c r="A3" s="58" t="s">
        <v>2</v>
      </c>
      <c r="B3" s="175" t="s">
        <v>77</v>
      </c>
      <c r="C3" s="176"/>
      <c r="D3" s="176"/>
      <c r="E3" s="176"/>
    </row>
    <row r="4" spans="1:5" x14ac:dyDescent="0.35">
      <c r="A4" s="36"/>
      <c r="B4" s="36"/>
      <c r="C4" s="36"/>
      <c r="D4" s="36"/>
      <c r="E4" s="36"/>
    </row>
    <row r="5" spans="1:5" x14ac:dyDescent="0.35">
      <c r="A5" s="44"/>
      <c r="B5" s="181" t="s">
        <v>3</v>
      </c>
      <c r="C5" s="182"/>
      <c r="D5" s="182"/>
      <c r="E5" s="183"/>
    </row>
    <row r="6" spans="1:5" x14ac:dyDescent="0.35">
      <c r="A6" s="45" t="s">
        <v>4</v>
      </c>
      <c r="B6" s="42" t="s">
        <v>5</v>
      </c>
      <c r="C6" s="42" t="s">
        <v>6</v>
      </c>
      <c r="D6" s="42" t="s">
        <v>7</v>
      </c>
      <c r="E6" s="43" t="s">
        <v>8</v>
      </c>
    </row>
    <row r="7" spans="1:5" x14ac:dyDescent="0.35">
      <c r="A7" s="38" t="s">
        <v>9</v>
      </c>
      <c r="B7" s="46">
        <v>23781000000</v>
      </c>
      <c r="C7" s="63">
        <v>110000000000</v>
      </c>
      <c r="D7" s="47">
        <v>15166200000</v>
      </c>
      <c r="E7" s="48">
        <v>8392020000</v>
      </c>
    </row>
    <row r="8" spans="1:5" x14ac:dyDescent="0.35">
      <c r="A8" s="39" t="s">
        <v>10</v>
      </c>
      <c r="B8" s="49"/>
      <c r="C8" s="50"/>
      <c r="D8" s="50"/>
      <c r="E8" s="51"/>
    </row>
    <row r="9" spans="1:5" x14ac:dyDescent="0.35">
      <c r="A9" s="37" t="s">
        <v>11</v>
      </c>
      <c r="B9" s="52"/>
      <c r="C9" s="53"/>
      <c r="D9" s="53"/>
      <c r="E9" s="54">
        <v>0</v>
      </c>
    </row>
    <row r="10" spans="1:5" x14ac:dyDescent="0.35">
      <c r="A10" s="39" t="s">
        <v>12</v>
      </c>
      <c r="B10" s="49"/>
      <c r="C10" s="50"/>
      <c r="D10" s="50"/>
      <c r="E10" s="51">
        <v>0</v>
      </c>
    </row>
    <row r="11" spans="1:5" x14ac:dyDescent="0.35">
      <c r="A11" s="37" t="s">
        <v>13</v>
      </c>
      <c r="B11" s="52">
        <v>567590</v>
      </c>
      <c r="C11" s="53"/>
      <c r="D11" s="53"/>
      <c r="E11" s="54">
        <v>3596580</v>
      </c>
    </row>
    <row r="12" spans="1:5" x14ac:dyDescent="0.35">
      <c r="A12" s="39" t="s">
        <v>14</v>
      </c>
      <c r="B12" s="49"/>
      <c r="C12" s="50"/>
      <c r="D12" s="50"/>
      <c r="E12" s="51">
        <v>0</v>
      </c>
    </row>
    <row r="13" spans="1:5" x14ac:dyDescent="0.35">
      <c r="A13" s="37" t="s">
        <v>15</v>
      </c>
      <c r="B13" s="52"/>
      <c r="C13" s="53"/>
      <c r="D13" s="53"/>
      <c r="E13" s="54"/>
    </row>
    <row r="14" spans="1:5" x14ac:dyDescent="0.35">
      <c r="A14" s="39" t="s">
        <v>16</v>
      </c>
      <c r="B14" s="49"/>
      <c r="C14" s="50"/>
      <c r="D14" s="50"/>
      <c r="E14" s="51">
        <v>0</v>
      </c>
    </row>
    <row r="15" spans="1:5" x14ac:dyDescent="0.35">
      <c r="A15" s="37" t="s">
        <v>17</v>
      </c>
      <c r="B15" s="52">
        <v>532979</v>
      </c>
      <c r="C15" s="53"/>
      <c r="D15" s="53"/>
      <c r="E15" s="54">
        <v>0</v>
      </c>
    </row>
    <row r="16" spans="1:5" x14ac:dyDescent="0.35">
      <c r="A16" s="39" t="s">
        <v>18</v>
      </c>
      <c r="B16" s="49">
        <v>7349159.5999999996</v>
      </c>
      <c r="C16" s="50"/>
      <c r="D16" s="50">
        <v>10475040</v>
      </c>
      <c r="E16" s="51">
        <v>16919760</v>
      </c>
    </row>
    <row r="17" spans="1:5" x14ac:dyDescent="0.35">
      <c r="A17" s="37" t="s">
        <v>19</v>
      </c>
      <c r="B17" s="52"/>
      <c r="C17" s="53"/>
      <c r="D17" s="53"/>
      <c r="E17" s="54">
        <v>0</v>
      </c>
    </row>
    <row r="18" spans="1:5" x14ac:dyDescent="0.35">
      <c r="A18" s="39" t="s">
        <v>20</v>
      </c>
      <c r="B18" s="49">
        <v>25687</v>
      </c>
      <c r="C18" s="50"/>
      <c r="D18" s="50"/>
      <c r="E18" s="51">
        <v>0</v>
      </c>
    </row>
    <row r="19" spans="1:5" x14ac:dyDescent="0.35">
      <c r="A19" s="37" t="s">
        <v>21</v>
      </c>
      <c r="B19" s="52">
        <v>72484</v>
      </c>
      <c r="C19" s="53"/>
      <c r="D19" s="62"/>
      <c r="E19" s="54">
        <v>0</v>
      </c>
    </row>
    <row r="20" spans="1:5" x14ac:dyDescent="0.35">
      <c r="A20" s="39" t="s">
        <v>22</v>
      </c>
      <c r="B20" s="49"/>
      <c r="C20" s="50"/>
      <c r="D20" s="50"/>
      <c r="E20" s="51">
        <v>0</v>
      </c>
    </row>
    <row r="21" spans="1:5" x14ac:dyDescent="0.35">
      <c r="A21" s="37" t="s">
        <v>23</v>
      </c>
      <c r="B21" s="52"/>
      <c r="C21" s="53"/>
      <c r="D21" s="53"/>
      <c r="E21" s="54">
        <v>0</v>
      </c>
    </row>
    <row r="22" spans="1:5" x14ac:dyDescent="0.35">
      <c r="A22" s="39" t="s">
        <v>24</v>
      </c>
      <c r="B22" s="49"/>
      <c r="C22" s="50"/>
      <c r="D22" s="50"/>
      <c r="E22" s="51"/>
    </row>
    <row r="23" spans="1:5" x14ac:dyDescent="0.35">
      <c r="A23" s="37" t="s">
        <v>25</v>
      </c>
      <c r="B23" s="52"/>
      <c r="C23" s="53"/>
      <c r="D23" s="53"/>
      <c r="E23" s="54">
        <v>0</v>
      </c>
    </row>
    <row r="24" spans="1:5" x14ac:dyDescent="0.35">
      <c r="A24" s="39" t="s">
        <v>26</v>
      </c>
      <c r="B24" s="49"/>
      <c r="C24" s="50"/>
      <c r="D24" s="50"/>
      <c r="E24" s="51">
        <v>0</v>
      </c>
    </row>
    <row r="25" spans="1:5" x14ac:dyDescent="0.35">
      <c r="A25" s="37" t="s">
        <v>27</v>
      </c>
      <c r="B25" s="52"/>
      <c r="C25" s="53"/>
      <c r="D25" s="53"/>
      <c r="E25" s="54"/>
    </row>
    <row r="26" spans="1:5" x14ac:dyDescent="0.35">
      <c r="A26" s="39" t="s">
        <v>28</v>
      </c>
      <c r="B26" s="49"/>
      <c r="C26" s="50"/>
      <c r="D26" s="50"/>
      <c r="E26" s="51">
        <v>0</v>
      </c>
    </row>
    <row r="27" spans="1:5" x14ac:dyDescent="0.35">
      <c r="A27" s="37" t="s">
        <v>29</v>
      </c>
      <c r="B27" s="52"/>
      <c r="C27" s="53"/>
      <c r="D27" s="53"/>
      <c r="E27" s="54">
        <v>0</v>
      </c>
    </row>
    <row r="28" spans="1:5" x14ac:dyDescent="0.35">
      <c r="A28" s="39" t="s">
        <v>30</v>
      </c>
      <c r="B28" s="49"/>
      <c r="C28" s="50"/>
      <c r="D28" s="50"/>
      <c r="E28" s="51"/>
    </row>
    <row r="29" spans="1:5" x14ac:dyDescent="0.35">
      <c r="A29" s="37" t="s">
        <v>31</v>
      </c>
      <c r="B29" s="52">
        <v>450988</v>
      </c>
      <c r="C29" s="53"/>
      <c r="D29" s="53"/>
      <c r="E29" s="54">
        <v>0</v>
      </c>
    </row>
    <row r="30" spans="1:5" x14ac:dyDescent="0.35">
      <c r="A30" s="39" t="s">
        <v>32</v>
      </c>
      <c r="B30" s="49"/>
      <c r="C30" s="50"/>
      <c r="D30" s="50"/>
      <c r="E30" s="51"/>
    </row>
    <row r="31" spans="1:5" x14ac:dyDescent="0.35">
      <c r="A31" s="37" t="s">
        <v>33</v>
      </c>
      <c r="B31" s="52">
        <v>1777040</v>
      </c>
      <c r="C31" s="53"/>
      <c r="D31" s="53"/>
      <c r="E31" s="54">
        <v>0</v>
      </c>
    </row>
    <row r="32" spans="1:5" x14ac:dyDescent="0.35">
      <c r="A32" s="39" t="s">
        <v>34</v>
      </c>
      <c r="B32" s="49">
        <v>1401548</v>
      </c>
      <c r="C32" s="50"/>
      <c r="D32" s="50"/>
      <c r="E32" s="51">
        <v>0</v>
      </c>
    </row>
    <row r="33" spans="1:5" x14ac:dyDescent="0.35">
      <c r="A33" s="37" t="s">
        <v>35</v>
      </c>
      <c r="B33" s="52">
        <v>101596</v>
      </c>
      <c r="C33" s="53"/>
      <c r="D33" s="53"/>
      <c r="E33" s="54"/>
    </row>
    <row r="34" spans="1:5" x14ac:dyDescent="0.35">
      <c r="A34" s="39" t="s">
        <v>36</v>
      </c>
      <c r="B34" s="49"/>
      <c r="C34" s="50"/>
      <c r="D34" s="50"/>
      <c r="E34" s="51"/>
    </row>
    <row r="35" spans="1:5" x14ac:dyDescent="0.35">
      <c r="A35" s="37" t="s">
        <v>37</v>
      </c>
      <c r="B35" s="52">
        <v>63012</v>
      </c>
      <c r="C35" s="53"/>
      <c r="D35" s="53"/>
      <c r="E35" s="54">
        <v>0</v>
      </c>
    </row>
    <row r="36" spans="1:5" x14ac:dyDescent="0.35">
      <c r="A36" s="39" t="s">
        <v>38</v>
      </c>
      <c r="B36" s="49"/>
      <c r="C36" s="50"/>
      <c r="D36" s="50"/>
      <c r="E36" s="51">
        <v>0</v>
      </c>
    </row>
    <row r="37" spans="1:5" x14ac:dyDescent="0.35">
      <c r="A37" s="37" t="s">
        <v>39</v>
      </c>
      <c r="B37" s="52"/>
      <c r="C37" s="53"/>
      <c r="D37" s="53"/>
      <c r="E37" s="54">
        <v>0</v>
      </c>
    </row>
    <row r="38" spans="1:5" x14ac:dyDescent="0.35">
      <c r="A38" s="39" t="s">
        <v>40</v>
      </c>
      <c r="B38" s="49"/>
      <c r="C38" s="50"/>
      <c r="D38" s="50"/>
      <c r="E38" s="51"/>
    </row>
    <row r="39" spans="1:5" x14ac:dyDescent="0.35">
      <c r="A39" s="37" t="s">
        <v>41</v>
      </c>
      <c r="B39" s="52">
        <v>1404906.24</v>
      </c>
      <c r="C39" s="53"/>
      <c r="D39" s="53"/>
      <c r="E39" s="54">
        <v>730626</v>
      </c>
    </row>
    <row r="40" spans="1:5" x14ac:dyDescent="0.35">
      <c r="A40" s="39" t="s">
        <v>42</v>
      </c>
      <c r="B40" s="49"/>
      <c r="C40" s="50"/>
      <c r="D40" s="50"/>
      <c r="E40" s="51">
        <v>0</v>
      </c>
    </row>
    <row r="41" spans="1:5" x14ac:dyDescent="0.35">
      <c r="A41" s="37" t="s">
        <v>43</v>
      </c>
      <c r="B41" s="52">
        <v>37728</v>
      </c>
      <c r="C41" s="53"/>
      <c r="D41" s="53"/>
      <c r="E41" s="54">
        <v>0</v>
      </c>
    </row>
    <row r="42" spans="1:5" x14ac:dyDescent="0.35">
      <c r="A42" s="39" t="s">
        <v>44</v>
      </c>
      <c r="B42" s="49"/>
      <c r="C42" s="50"/>
      <c r="D42" s="50"/>
      <c r="E42" s="51">
        <v>0</v>
      </c>
    </row>
    <row r="43" spans="1:5" x14ac:dyDescent="0.35">
      <c r="A43" s="37" t="s">
        <v>45</v>
      </c>
      <c r="B43" s="52"/>
      <c r="C43" s="53"/>
      <c r="D43" s="53"/>
      <c r="E43" s="54">
        <v>0</v>
      </c>
    </row>
    <row r="44" spans="1:5" ht="15" thickBot="1" x14ac:dyDescent="0.4">
      <c r="A44" s="39" t="s">
        <v>46</v>
      </c>
      <c r="B44" s="49"/>
      <c r="C44" s="50"/>
      <c r="D44" s="50"/>
      <c r="E44" s="51"/>
    </row>
    <row r="45" spans="1:5" ht="15" thickTop="1" x14ac:dyDescent="0.35">
      <c r="A45" s="41" t="s">
        <v>47</v>
      </c>
      <c r="B45" s="55">
        <v>13784717.84</v>
      </c>
      <c r="C45" s="56">
        <v>0</v>
      </c>
      <c r="D45" s="56">
        <v>10475040</v>
      </c>
      <c r="E45" s="57">
        <v>21246966</v>
      </c>
    </row>
    <row r="46" spans="1:5" x14ac:dyDescent="0.35">
      <c r="A46" s="40" t="s">
        <v>48</v>
      </c>
      <c r="B46" s="59">
        <v>2686194.6081865579</v>
      </c>
      <c r="C46" s="60">
        <v>0</v>
      </c>
      <c r="D46" s="60">
        <v>2494057.1428571427</v>
      </c>
      <c r="E46" s="61">
        <v>4331370.9523809524</v>
      </c>
    </row>
    <row r="47" spans="1:5" x14ac:dyDescent="0.35">
      <c r="A47" s="33"/>
      <c r="B47" s="33"/>
      <c r="C47" s="33"/>
      <c r="D47" s="33"/>
      <c r="E47" s="33"/>
    </row>
    <row r="48" spans="1:5" ht="30" customHeight="1" x14ac:dyDescent="0.35">
      <c r="A48" s="177" t="s">
        <v>49</v>
      </c>
      <c r="B48" s="177"/>
      <c r="C48" s="177"/>
      <c r="D48" s="177"/>
      <c r="E48" s="177"/>
    </row>
    <row r="49" spans="1:5" x14ac:dyDescent="0.35">
      <c r="A49" s="34" t="s">
        <v>70</v>
      </c>
      <c r="B49" s="33"/>
      <c r="C49" s="33"/>
      <c r="D49" s="33"/>
      <c r="E49" s="33"/>
    </row>
    <row r="50" spans="1:5" x14ac:dyDescent="0.35">
      <c r="A50" s="35" t="s">
        <v>76</v>
      </c>
    </row>
  </sheetData>
  <mergeCells count="5">
    <mergeCell ref="B3:E3"/>
    <mergeCell ref="A48:E48"/>
    <mergeCell ref="A1:E1"/>
    <mergeCell ref="A2:E2"/>
    <mergeCell ref="B5:E5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49"/>
  <sheetViews>
    <sheetView showZeros="0" topLeftCell="A13" workbookViewId="0">
      <selection activeCell="H43" sqref="H43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178" t="s">
        <v>0</v>
      </c>
      <c r="B1" s="179"/>
      <c r="C1" s="179"/>
      <c r="D1" s="179"/>
      <c r="E1" s="179"/>
    </row>
    <row r="2" spans="1:5" ht="18.5" x14ac:dyDescent="0.45">
      <c r="A2" s="178" t="s">
        <v>1</v>
      </c>
      <c r="B2" s="180"/>
      <c r="C2" s="180"/>
      <c r="D2" s="180"/>
      <c r="E2" s="180"/>
    </row>
    <row r="3" spans="1:5" x14ac:dyDescent="0.35">
      <c r="A3" s="86" t="s">
        <v>2</v>
      </c>
      <c r="B3" s="175" t="s">
        <v>78</v>
      </c>
      <c r="C3" s="176"/>
      <c r="D3" s="176"/>
      <c r="E3" s="176"/>
    </row>
    <row r="4" spans="1:5" x14ac:dyDescent="0.35">
      <c r="A4" s="64"/>
      <c r="B4" s="64"/>
      <c r="C4" s="64"/>
      <c r="D4" s="64"/>
      <c r="E4" s="64"/>
    </row>
    <row r="5" spans="1:5" x14ac:dyDescent="0.35">
      <c r="A5" s="72"/>
      <c r="B5" s="181" t="s">
        <v>3</v>
      </c>
      <c r="C5" s="182"/>
      <c r="D5" s="182"/>
      <c r="E5" s="183"/>
    </row>
    <row r="6" spans="1:5" x14ac:dyDescent="0.35">
      <c r="A6" s="73" t="s">
        <v>4</v>
      </c>
      <c r="B6" s="70" t="s">
        <v>5</v>
      </c>
      <c r="C6" s="70" t="s">
        <v>6</v>
      </c>
      <c r="D6" s="70" t="s">
        <v>7</v>
      </c>
      <c r="E6" s="71" t="s">
        <v>8</v>
      </c>
    </row>
    <row r="7" spans="1:5" x14ac:dyDescent="0.35">
      <c r="A7" s="66" t="s">
        <v>9</v>
      </c>
      <c r="B7" s="74">
        <v>876237000000</v>
      </c>
      <c r="C7" s="91">
        <v>80000000000</v>
      </c>
      <c r="D7" s="75">
        <v>23524800000</v>
      </c>
      <c r="E7" s="76">
        <v>20131650000</v>
      </c>
    </row>
    <row r="8" spans="1:5" x14ac:dyDescent="0.35">
      <c r="A8" s="67" t="s">
        <v>10</v>
      </c>
      <c r="B8" s="77"/>
      <c r="C8" s="78"/>
      <c r="D8" s="78"/>
      <c r="E8" s="79"/>
    </row>
    <row r="9" spans="1:5" x14ac:dyDescent="0.35">
      <c r="A9" s="65" t="s">
        <v>11</v>
      </c>
      <c r="B9" s="80"/>
      <c r="C9" s="81"/>
      <c r="D9" s="81"/>
      <c r="E9" s="82">
        <v>0</v>
      </c>
    </row>
    <row r="10" spans="1:5" x14ac:dyDescent="0.35">
      <c r="A10" s="67" t="s">
        <v>12</v>
      </c>
      <c r="B10" s="77"/>
      <c r="C10" s="78"/>
      <c r="D10" s="78"/>
      <c r="E10" s="79">
        <v>0</v>
      </c>
    </row>
    <row r="11" spans="1:5" x14ac:dyDescent="0.35">
      <c r="A11" s="65" t="s">
        <v>13</v>
      </c>
      <c r="B11" s="80">
        <v>226560</v>
      </c>
      <c r="C11" s="81"/>
      <c r="D11" s="81"/>
      <c r="E11" s="82">
        <v>1238475</v>
      </c>
    </row>
    <row r="12" spans="1:5" x14ac:dyDescent="0.35">
      <c r="A12" s="67" t="s">
        <v>14</v>
      </c>
      <c r="B12" s="77"/>
      <c r="C12" s="78"/>
      <c r="D12" s="78"/>
      <c r="E12" s="79">
        <v>0</v>
      </c>
    </row>
    <row r="13" spans="1:5" x14ac:dyDescent="0.35">
      <c r="A13" s="65" t="s">
        <v>15</v>
      </c>
      <c r="B13" s="80"/>
      <c r="C13" s="81"/>
      <c r="D13" s="81"/>
      <c r="E13" s="82"/>
    </row>
    <row r="14" spans="1:5" x14ac:dyDescent="0.35">
      <c r="A14" s="67" t="s">
        <v>16</v>
      </c>
      <c r="B14" s="77"/>
      <c r="C14" s="78"/>
      <c r="D14" s="78"/>
      <c r="E14" s="79">
        <v>0</v>
      </c>
    </row>
    <row r="15" spans="1:5" x14ac:dyDescent="0.35">
      <c r="A15" s="65" t="s">
        <v>17</v>
      </c>
      <c r="B15" s="80">
        <v>84606</v>
      </c>
      <c r="C15" s="81"/>
      <c r="D15" s="81"/>
      <c r="E15" s="82">
        <v>0</v>
      </c>
    </row>
    <row r="16" spans="1:5" x14ac:dyDescent="0.35">
      <c r="A16" s="67" t="s">
        <v>18</v>
      </c>
      <c r="B16" s="77">
        <v>2486836</v>
      </c>
      <c r="C16" s="78"/>
      <c r="D16" s="78">
        <v>4526496</v>
      </c>
      <c r="E16" s="79">
        <v>8121750</v>
      </c>
    </row>
    <row r="17" spans="1:5" x14ac:dyDescent="0.35">
      <c r="A17" s="65" t="s">
        <v>19</v>
      </c>
      <c r="B17" s="80"/>
      <c r="C17" s="81"/>
      <c r="D17" s="81"/>
      <c r="E17" s="82">
        <v>0</v>
      </c>
    </row>
    <row r="18" spans="1:5" x14ac:dyDescent="0.35">
      <c r="A18" s="67" t="s">
        <v>20</v>
      </c>
      <c r="B18" s="77">
        <v>10891</v>
      </c>
      <c r="C18" s="78"/>
      <c r="D18" s="78"/>
      <c r="E18" s="79">
        <v>0</v>
      </c>
    </row>
    <row r="19" spans="1:5" x14ac:dyDescent="0.35">
      <c r="A19" s="65" t="s">
        <v>21</v>
      </c>
      <c r="B19" s="80">
        <v>34072</v>
      </c>
      <c r="C19" s="81"/>
      <c r="D19" s="90"/>
      <c r="E19" s="82">
        <v>0</v>
      </c>
    </row>
    <row r="20" spans="1:5" x14ac:dyDescent="0.35">
      <c r="A20" s="67" t="s">
        <v>22</v>
      </c>
      <c r="B20" s="77"/>
      <c r="C20" s="78"/>
      <c r="D20" s="78"/>
      <c r="E20" s="79">
        <v>0</v>
      </c>
    </row>
    <row r="21" spans="1:5" x14ac:dyDescent="0.35">
      <c r="A21" s="65" t="s">
        <v>23</v>
      </c>
      <c r="B21" s="80"/>
      <c r="C21" s="81"/>
      <c r="D21" s="81"/>
      <c r="E21" s="82">
        <v>0</v>
      </c>
    </row>
    <row r="22" spans="1:5" x14ac:dyDescent="0.35">
      <c r="A22" s="67" t="s">
        <v>24</v>
      </c>
      <c r="B22" s="77"/>
      <c r="C22" s="78"/>
      <c r="D22" s="78"/>
      <c r="E22" s="79"/>
    </row>
    <row r="23" spans="1:5" x14ac:dyDescent="0.35">
      <c r="A23" s="65" t="s">
        <v>25</v>
      </c>
      <c r="B23" s="80"/>
      <c r="C23" s="81"/>
      <c r="D23" s="81"/>
      <c r="E23" s="82">
        <v>0</v>
      </c>
    </row>
    <row r="24" spans="1:5" x14ac:dyDescent="0.35">
      <c r="A24" s="67" t="s">
        <v>26</v>
      </c>
      <c r="B24" s="77"/>
      <c r="C24" s="78"/>
      <c r="D24" s="78"/>
      <c r="E24" s="79">
        <v>0</v>
      </c>
    </row>
    <row r="25" spans="1:5" x14ac:dyDescent="0.35">
      <c r="A25" s="65" t="s">
        <v>27</v>
      </c>
      <c r="B25" s="80"/>
      <c r="C25" s="81"/>
      <c r="D25" s="81"/>
      <c r="E25" s="82"/>
    </row>
    <row r="26" spans="1:5" x14ac:dyDescent="0.35">
      <c r="A26" s="67" t="s">
        <v>28</v>
      </c>
      <c r="B26" s="77"/>
      <c r="C26" s="78"/>
      <c r="D26" s="78"/>
      <c r="E26" s="79">
        <v>0</v>
      </c>
    </row>
    <row r="27" spans="1:5" x14ac:dyDescent="0.35">
      <c r="A27" s="65" t="s">
        <v>29</v>
      </c>
      <c r="B27" s="80"/>
      <c r="C27" s="81"/>
      <c r="D27" s="81"/>
      <c r="E27" s="82">
        <v>0</v>
      </c>
    </row>
    <row r="28" spans="1:5" x14ac:dyDescent="0.35">
      <c r="A28" s="67" t="s">
        <v>30</v>
      </c>
      <c r="B28" s="77"/>
      <c r="C28" s="78"/>
      <c r="D28" s="78"/>
      <c r="E28" s="79"/>
    </row>
    <row r="29" spans="1:5" x14ac:dyDescent="0.35">
      <c r="A29" s="65" t="s">
        <v>31</v>
      </c>
      <c r="B29" s="80">
        <v>42303</v>
      </c>
      <c r="C29" s="81"/>
      <c r="D29" s="81"/>
      <c r="E29" s="82">
        <v>0</v>
      </c>
    </row>
    <row r="30" spans="1:5" x14ac:dyDescent="0.35">
      <c r="A30" s="67" t="s">
        <v>32</v>
      </c>
      <c r="B30" s="77"/>
      <c r="C30" s="78"/>
      <c r="D30" s="78"/>
      <c r="E30" s="79"/>
    </row>
    <row r="31" spans="1:5" x14ac:dyDescent="0.35">
      <c r="A31" s="65" t="s">
        <v>33</v>
      </c>
      <c r="B31" s="80">
        <v>812430</v>
      </c>
      <c r="C31" s="81"/>
      <c r="D31" s="81"/>
      <c r="E31" s="82">
        <v>0</v>
      </c>
    </row>
    <row r="32" spans="1:5" x14ac:dyDescent="0.35">
      <c r="A32" s="67" t="s">
        <v>34</v>
      </c>
      <c r="B32" s="77">
        <v>990553</v>
      </c>
      <c r="C32" s="78"/>
      <c r="D32" s="78"/>
      <c r="E32" s="79">
        <v>0</v>
      </c>
    </row>
    <row r="33" spans="1:5" x14ac:dyDescent="0.35">
      <c r="A33" s="65" t="s">
        <v>35</v>
      </c>
      <c r="B33" s="80">
        <v>71331</v>
      </c>
      <c r="C33" s="81">
        <v>45000</v>
      </c>
      <c r="D33" s="81"/>
      <c r="E33" s="82"/>
    </row>
    <row r="34" spans="1:5" x14ac:dyDescent="0.35">
      <c r="A34" s="67" t="s">
        <v>36</v>
      </c>
      <c r="B34" s="77"/>
      <c r="C34" s="78"/>
      <c r="D34" s="78"/>
      <c r="E34" s="79"/>
    </row>
    <row r="35" spans="1:5" x14ac:dyDescent="0.35">
      <c r="A35" s="65" t="s">
        <v>37</v>
      </c>
      <c r="B35" s="80"/>
      <c r="C35" s="81"/>
      <c r="D35" s="81"/>
      <c r="E35" s="82">
        <v>0</v>
      </c>
    </row>
    <row r="36" spans="1:5" x14ac:dyDescent="0.35">
      <c r="A36" s="67" t="s">
        <v>38</v>
      </c>
      <c r="B36" s="77"/>
      <c r="C36" s="78"/>
      <c r="D36" s="78"/>
      <c r="E36" s="79">
        <v>0</v>
      </c>
    </row>
    <row r="37" spans="1:5" x14ac:dyDescent="0.35">
      <c r="A37" s="65" t="s">
        <v>39</v>
      </c>
      <c r="B37" s="80"/>
      <c r="C37" s="81"/>
      <c r="D37" s="81"/>
      <c r="E37" s="82">
        <v>0</v>
      </c>
    </row>
    <row r="38" spans="1:5" x14ac:dyDescent="0.35">
      <c r="A38" s="67" t="s">
        <v>40</v>
      </c>
      <c r="B38" s="77"/>
      <c r="C38" s="78"/>
      <c r="D38" s="78"/>
      <c r="E38" s="79"/>
    </row>
    <row r="39" spans="1:5" x14ac:dyDescent="0.35">
      <c r="A39" s="65" t="s">
        <v>41</v>
      </c>
      <c r="B39" s="80">
        <v>996220</v>
      </c>
      <c r="C39" s="81"/>
      <c r="D39" s="81"/>
      <c r="E39" s="82">
        <v>551250</v>
      </c>
    </row>
    <row r="40" spans="1:5" x14ac:dyDescent="0.35">
      <c r="A40" s="67" t="s">
        <v>42</v>
      </c>
      <c r="B40" s="77"/>
      <c r="C40" s="78"/>
      <c r="D40" s="78"/>
      <c r="E40" s="79">
        <v>0</v>
      </c>
    </row>
    <row r="41" spans="1:5" x14ac:dyDescent="0.35">
      <c r="A41" s="65" t="s">
        <v>43</v>
      </c>
      <c r="B41" s="80"/>
      <c r="C41" s="81"/>
      <c r="D41" s="81"/>
      <c r="E41" s="82">
        <v>0</v>
      </c>
    </row>
    <row r="42" spans="1:5" x14ac:dyDescent="0.35">
      <c r="A42" s="67" t="s">
        <v>44</v>
      </c>
      <c r="B42" s="77"/>
      <c r="C42" s="78"/>
      <c r="D42" s="78"/>
      <c r="E42" s="79">
        <v>0</v>
      </c>
    </row>
    <row r="43" spans="1:5" x14ac:dyDescent="0.35">
      <c r="A43" s="65" t="s">
        <v>45</v>
      </c>
      <c r="B43" s="80"/>
      <c r="C43" s="81"/>
      <c r="D43" s="81"/>
      <c r="E43" s="82">
        <v>0</v>
      </c>
    </row>
    <row r="44" spans="1:5" ht="15" thickBot="1" x14ac:dyDescent="0.4">
      <c r="A44" s="67" t="s">
        <v>46</v>
      </c>
      <c r="B44" s="77"/>
      <c r="C44" s="78"/>
      <c r="D44" s="78"/>
      <c r="E44" s="79"/>
    </row>
    <row r="45" spans="1:5" ht="15" thickTop="1" x14ac:dyDescent="0.35">
      <c r="A45" s="69" t="s">
        <v>47</v>
      </c>
      <c r="B45" s="83">
        <f>SUM(B8:B44)</f>
        <v>5755802</v>
      </c>
      <c r="C45" s="84">
        <f t="shared" ref="C45:E45" si="0">SUM(C8:C44)</f>
        <v>45000</v>
      </c>
      <c r="D45" s="84">
        <f t="shared" si="0"/>
        <v>4526496</v>
      </c>
      <c r="E45" s="85">
        <f t="shared" si="0"/>
        <v>9911475</v>
      </c>
    </row>
    <row r="46" spans="1:5" x14ac:dyDescent="0.35">
      <c r="A46" s="68" t="s">
        <v>48</v>
      </c>
      <c r="B46" s="87">
        <v>1086812.144848858</v>
      </c>
      <c r="C46" s="88">
        <v>3214.2857142857142</v>
      </c>
      <c r="D46" s="88">
        <v>1077737.142857143</v>
      </c>
      <c r="E46" s="89">
        <v>2121277.083333333</v>
      </c>
    </row>
    <row r="48" spans="1:5" ht="30" customHeight="1" x14ac:dyDescent="0.35">
      <c r="A48" s="177" t="s">
        <v>49</v>
      </c>
      <c r="B48" s="177"/>
      <c r="C48" s="177"/>
      <c r="D48" s="177"/>
      <c r="E48" s="177"/>
    </row>
    <row r="49" spans="1:1" x14ac:dyDescent="0.35">
      <c r="A49" s="1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49"/>
  <sheetViews>
    <sheetView showZeros="0" topLeftCell="A16" workbookViewId="0">
      <selection activeCell="E46" sqref="E46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178" t="s">
        <v>0</v>
      </c>
      <c r="B1" s="179"/>
      <c r="C1" s="179"/>
      <c r="D1" s="179"/>
      <c r="E1" s="179"/>
    </row>
    <row r="2" spans="1:5" ht="18.5" x14ac:dyDescent="0.45">
      <c r="A2" s="178" t="s">
        <v>1</v>
      </c>
      <c r="B2" s="180"/>
      <c r="C2" s="180"/>
      <c r="D2" s="180"/>
      <c r="E2" s="180"/>
    </row>
    <row r="3" spans="1:5" x14ac:dyDescent="0.35">
      <c r="A3" s="114" t="s">
        <v>2</v>
      </c>
      <c r="B3" s="175" t="s">
        <v>79</v>
      </c>
      <c r="C3" s="176"/>
      <c r="D3" s="176"/>
      <c r="E3" s="176"/>
    </row>
    <row r="4" spans="1:5" x14ac:dyDescent="0.35">
      <c r="A4" s="64"/>
      <c r="B4" s="64"/>
      <c r="C4" s="64"/>
      <c r="D4" s="64"/>
      <c r="E4" s="64"/>
    </row>
    <row r="5" spans="1:5" x14ac:dyDescent="0.35">
      <c r="A5" s="100"/>
      <c r="B5" s="181" t="s">
        <v>3</v>
      </c>
      <c r="C5" s="182"/>
      <c r="D5" s="182"/>
      <c r="E5" s="183"/>
    </row>
    <row r="6" spans="1:5" x14ac:dyDescent="0.35">
      <c r="A6" s="101" t="s">
        <v>4</v>
      </c>
      <c r="B6" s="98" t="s">
        <v>5</v>
      </c>
      <c r="C6" s="98" t="s">
        <v>6</v>
      </c>
      <c r="D6" s="98" t="s">
        <v>7</v>
      </c>
      <c r="E6" s="99" t="s">
        <v>8</v>
      </c>
    </row>
    <row r="7" spans="1:5" x14ac:dyDescent="0.35">
      <c r="A7" s="94" t="s">
        <v>9</v>
      </c>
      <c r="B7" s="102">
        <v>1808346600000</v>
      </c>
      <c r="C7" s="119">
        <v>2100000000000</v>
      </c>
      <c r="D7" s="103">
        <v>23520000000</v>
      </c>
      <c r="E7" s="104">
        <v>3576000000</v>
      </c>
    </row>
    <row r="8" spans="1:5" x14ac:dyDescent="0.35">
      <c r="A8" s="95" t="s">
        <v>10</v>
      </c>
      <c r="B8" s="105"/>
      <c r="C8" s="106"/>
      <c r="D8" s="106"/>
      <c r="E8" s="107"/>
    </row>
    <row r="9" spans="1:5" x14ac:dyDescent="0.35">
      <c r="A9" s="93" t="s">
        <v>11</v>
      </c>
      <c r="B9" s="108"/>
      <c r="C9" s="109"/>
      <c r="D9" s="109"/>
      <c r="E9" s="110">
        <v>0</v>
      </c>
    </row>
    <row r="10" spans="1:5" x14ac:dyDescent="0.35">
      <c r="A10" s="95" t="s">
        <v>12</v>
      </c>
      <c r="B10" s="105"/>
      <c r="C10" s="106"/>
      <c r="D10" s="106"/>
      <c r="E10" s="107">
        <v>0</v>
      </c>
    </row>
    <row r="11" spans="1:5" x14ac:dyDescent="0.35">
      <c r="A11" s="93" t="s">
        <v>13</v>
      </c>
      <c r="B11" s="108">
        <v>234652</v>
      </c>
      <c r="C11" s="109"/>
      <c r="D11" s="109"/>
      <c r="E11" s="110">
        <v>449235</v>
      </c>
    </row>
    <row r="12" spans="1:5" x14ac:dyDescent="0.35">
      <c r="A12" s="95" t="s">
        <v>14</v>
      </c>
      <c r="B12" s="105"/>
      <c r="C12" s="106"/>
      <c r="D12" s="106"/>
      <c r="E12" s="107">
        <v>0</v>
      </c>
    </row>
    <row r="13" spans="1:5" x14ac:dyDescent="0.35">
      <c r="A13" s="93" t="s">
        <v>15</v>
      </c>
      <c r="B13" s="108"/>
      <c r="C13" s="109"/>
      <c r="D13" s="109"/>
      <c r="E13" s="110"/>
    </row>
    <row r="14" spans="1:5" x14ac:dyDescent="0.35">
      <c r="A14" s="95" t="s">
        <v>16</v>
      </c>
      <c r="B14" s="105"/>
      <c r="C14" s="106"/>
      <c r="D14" s="106"/>
      <c r="E14" s="107">
        <v>0</v>
      </c>
    </row>
    <row r="15" spans="1:5" x14ac:dyDescent="0.35">
      <c r="A15" s="93" t="s">
        <v>17</v>
      </c>
      <c r="B15" s="108">
        <v>60630</v>
      </c>
      <c r="C15" s="109"/>
      <c r="D15" s="109"/>
      <c r="E15" s="110">
        <v>0</v>
      </c>
    </row>
    <row r="16" spans="1:5" x14ac:dyDescent="0.35">
      <c r="A16" s="95" t="s">
        <v>18</v>
      </c>
      <c r="B16" s="105">
        <v>5657620</v>
      </c>
      <c r="C16" s="106"/>
      <c r="D16" s="106">
        <v>11476500</v>
      </c>
      <c r="E16" s="107">
        <v>1492980</v>
      </c>
    </row>
    <row r="17" spans="1:5" x14ac:dyDescent="0.35">
      <c r="A17" s="93" t="s">
        <v>19</v>
      </c>
      <c r="B17" s="108"/>
      <c r="C17" s="109"/>
      <c r="D17" s="109"/>
      <c r="E17" s="110">
        <v>0</v>
      </c>
    </row>
    <row r="18" spans="1:5" x14ac:dyDescent="0.35">
      <c r="A18" s="95" t="s">
        <v>20</v>
      </c>
      <c r="B18" s="105">
        <v>4446</v>
      </c>
      <c r="C18" s="106"/>
      <c r="D18" s="106"/>
      <c r="E18" s="107">
        <v>1724292</v>
      </c>
    </row>
    <row r="19" spans="1:5" x14ac:dyDescent="0.35">
      <c r="A19" s="93" t="s">
        <v>21</v>
      </c>
      <c r="B19" s="108">
        <v>20053</v>
      </c>
      <c r="C19" s="109"/>
      <c r="D19" s="118"/>
      <c r="E19" s="110">
        <v>46662.12</v>
      </c>
    </row>
    <row r="20" spans="1:5" x14ac:dyDescent="0.35">
      <c r="A20" s="95" t="s">
        <v>22</v>
      </c>
      <c r="B20" s="105"/>
      <c r="C20" s="106"/>
      <c r="D20" s="106"/>
      <c r="E20" s="107">
        <v>46662.12</v>
      </c>
    </row>
    <row r="21" spans="1:5" x14ac:dyDescent="0.35">
      <c r="A21" s="93" t="s">
        <v>23</v>
      </c>
      <c r="B21" s="108"/>
      <c r="C21" s="109"/>
      <c r="D21" s="109"/>
      <c r="E21" s="110">
        <v>0</v>
      </c>
    </row>
    <row r="22" spans="1:5" x14ac:dyDescent="0.35">
      <c r="A22" s="95" t="s">
        <v>24</v>
      </c>
      <c r="B22" s="105"/>
      <c r="C22" s="106"/>
      <c r="D22" s="106"/>
      <c r="E22" s="107"/>
    </row>
    <row r="23" spans="1:5" x14ac:dyDescent="0.35">
      <c r="A23" s="93" t="s">
        <v>25</v>
      </c>
      <c r="B23" s="108"/>
      <c r="C23" s="109">
        <v>77000</v>
      </c>
      <c r="D23" s="109"/>
      <c r="E23" s="110">
        <v>0</v>
      </c>
    </row>
    <row r="24" spans="1:5" x14ac:dyDescent="0.35">
      <c r="A24" s="95" t="s">
        <v>26</v>
      </c>
      <c r="B24" s="105"/>
      <c r="C24" s="106"/>
      <c r="D24" s="106"/>
      <c r="E24" s="107">
        <v>0</v>
      </c>
    </row>
    <row r="25" spans="1:5" x14ac:dyDescent="0.35">
      <c r="A25" s="93" t="s">
        <v>27</v>
      </c>
      <c r="B25" s="108"/>
      <c r="C25" s="109"/>
      <c r="D25" s="109"/>
      <c r="E25" s="110"/>
    </row>
    <row r="26" spans="1:5" x14ac:dyDescent="0.35">
      <c r="A26" s="95" t="s">
        <v>28</v>
      </c>
      <c r="B26" s="105"/>
      <c r="C26" s="106"/>
      <c r="D26" s="106"/>
      <c r="E26" s="107">
        <v>0</v>
      </c>
    </row>
    <row r="27" spans="1:5" x14ac:dyDescent="0.35">
      <c r="A27" s="93" t="s">
        <v>29</v>
      </c>
      <c r="B27" s="108"/>
      <c r="C27" s="109"/>
      <c r="D27" s="109"/>
      <c r="E27" s="110">
        <v>0</v>
      </c>
    </row>
    <row r="28" spans="1:5" x14ac:dyDescent="0.35">
      <c r="A28" s="95" t="s">
        <v>30</v>
      </c>
      <c r="B28" s="105"/>
      <c r="C28" s="106"/>
      <c r="D28" s="106"/>
      <c r="E28" s="107"/>
    </row>
    <row r="29" spans="1:5" x14ac:dyDescent="0.35">
      <c r="A29" s="93" t="s">
        <v>31</v>
      </c>
      <c r="B29" s="108">
        <v>636516</v>
      </c>
      <c r="C29" s="109"/>
      <c r="D29" s="109"/>
      <c r="E29" s="110">
        <v>0</v>
      </c>
    </row>
    <row r="30" spans="1:5" x14ac:dyDescent="0.35">
      <c r="A30" s="95" t="s">
        <v>32</v>
      </c>
      <c r="B30" s="105"/>
      <c r="C30" s="106"/>
      <c r="D30" s="106"/>
      <c r="E30" s="107"/>
    </row>
    <row r="31" spans="1:5" x14ac:dyDescent="0.35">
      <c r="A31" s="93" t="s">
        <v>33</v>
      </c>
      <c r="B31" s="108">
        <v>885096</v>
      </c>
      <c r="C31" s="109"/>
      <c r="D31" s="109"/>
      <c r="E31" s="110">
        <v>0</v>
      </c>
    </row>
    <row r="32" spans="1:5" x14ac:dyDescent="0.35">
      <c r="A32" s="95" t="s">
        <v>34</v>
      </c>
      <c r="B32" s="105">
        <v>2179060</v>
      </c>
      <c r="C32" s="106"/>
      <c r="D32" s="106"/>
      <c r="E32" s="107">
        <v>0</v>
      </c>
    </row>
    <row r="33" spans="1:5" x14ac:dyDescent="0.35">
      <c r="A33" s="93" t="s">
        <v>35</v>
      </c>
      <c r="B33" s="108">
        <v>1395058</v>
      </c>
      <c r="C33" s="109"/>
      <c r="D33" s="109"/>
      <c r="E33" s="110"/>
    </row>
    <row r="34" spans="1:5" x14ac:dyDescent="0.35">
      <c r="A34" s="95" t="s">
        <v>36</v>
      </c>
      <c r="B34" s="105"/>
      <c r="C34" s="106"/>
      <c r="D34" s="106"/>
      <c r="E34" s="107"/>
    </row>
    <row r="35" spans="1:5" x14ac:dyDescent="0.35">
      <c r="A35" s="93" t="s">
        <v>37</v>
      </c>
      <c r="B35" s="108">
        <v>49692</v>
      </c>
      <c r="C35" s="109"/>
      <c r="D35" s="109"/>
      <c r="E35" s="110">
        <v>0</v>
      </c>
    </row>
    <row r="36" spans="1:5" x14ac:dyDescent="0.35">
      <c r="A36" s="95" t="s">
        <v>38</v>
      </c>
      <c r="B36" s="105"/>
      <c r="C36" s="106"/>
      <c r="D36" s="106"/>
      <c r="E36" s="107">
        <v>0</v>
      </c>
    </row>
    <row r="37" spans="1:5" x14ac:dyDescent="0.35">
      <c r="A37" s="93" t="s">
        <v>39</v>
      </c>
      <c r="B37" s="108">
        <v>713920</v>
      </c>
      <c r="C37" s="109"/>
      <c r="D37" s="109"/>
      <c r="E37" s="110">
        <v>0</v>
      </c>
    </row>
    <row r="38" spans="1:5" x14ac:dyDescent="0.35">
      <c r="A38" s="95" t="s">
        <v>40</v>
      </c>
      <c r="B38" s="105"/>
      <c r="C38" s="106"/>
      <c r="D38" s="106"/>
      <c r="E38" s="107"/>
    </row>
    <row r="39" spans="1:5" x14ac:dyDescent="0.35">
      <c r="A39" s="93" t="s">
        <v>41</v>
      </c>
      <c r="B39" s="108">
        <v>17801180</v>
      </c>
      <c r="C39" s="109"/>
      <c r="D39" s="109"/>
      <c r="E39" s="110">
        <v>303960</v>
      </c>
    </row>
    <row r="40" spans="1:5" x14ac:dyDescent="0.35">
      <c r="A40" s="95" t="s">
        <v>42</v>
      </c>
      <c r="B40" s="105"/>
      <c r="C40" s="106"/>
      <c r="D40" s="106"/>
      <c r="E40" s="107">
        <v>0</v>
      </c>
    </row>
    <row r="41" spans="1:5" x14ac:dyDescent="0.35">
      <c r="A41" s="93" t="s">
        <v>43</v>
      </c>
      <c r="B41" s="108"/>
      <c r="C41" s="109"/>
      <c r="D41" s="109"/>
      <c r="E41" s="110">
        <v>0</v>
      </c>
    </row>
    <row r="42" spans="1:5" x14ac:dyDescent="0.35">
      <c r="A42" s="95" t="s">
        <v>44</v>
      </c>
      <c r="B42" s="105"/>
      <c r="C42" s="106"/>
      <c r="D42" s="106"/>
      <c r="E42" s="107">
        <v>0</v>
      </c>
    </row>
    <row r="43" spans="1:5" x14ac:dyDescent="0.35">
      <c r="A43" s="93" t="s">
        <v>45</v>
      </c>
      <c r="B43" s="108"/>
      <c r="C43" s="109"/>
      <c r="D43" s="109"/>
      <c r="E43" s="110">
        <v>0</v>
      </c>
    </row>
    <row r="44" spans="1:5" ht="15" thickBot="1" x14ac:dyDescent="0.4">
      <c r="A44" s="95" t="s">
        <v>46</v>
      </c>
      <c r="B44" s="105"/>
      <c r="C44" s="106"/>
      <c r="D44" s="106"/>
      <c r="E44" s="107"/>
    </row>
    <row r="45" spans="1:5" ht="15" thickTop="1" x14ac:dyDescent="0.35">
      <c r="A45" s="97" t="s">
        <v>47</v>
      </c>
      <c r="B45" s="111">
        <v>29637923</v>
      </c>
      <c r="C45" s="112">
        <v>77000</v>
      </c>
      <c r="D45" s="112">
        <v>11476500</v>
      </c>
      <c r="E45" s="113">
        <v>4063791.24</v>
      </c>
    </row>
    <row r="46" spans="1:5" x14ac:dyDescent="0.35">
      <c r="A46" s="96" t="s">
        <v>48</v>
      </c>
      <c r="B46" s="115">
        <v>7026980.0823126566</v>
      </c>
      <c r="C46" s="116">
        <v>2026.3157894736842</v>
      </c>
      <c r="D46" s="116">
        <v>2732500</v>
      </c>
      <c r="E46" s="117">
        <v>718955.17050753848</v>
      </c>
    </row>
    <row r="48" spans="1:5" ht="30" customHeight="1" x14ac:dyDescent="0.35">
      <c r="A48" s="177" t="s">
        <v>49</v>
      </c>
      <c r="B48" s="177"/>
      <c r="C48" s="177"/>
      <c r="D48" s="177"/>
      <c r="E48" s="177"/>
    </row>
    <row r="49" spans="1:1" x14ac:dyDescent="0.35">
      <c r="A49" s="1" t="s">
        <v>50</v>
      </c>
    </row>
  </sheetData>
  <mergeCells count="5">
    <mergeCell ref="A1:E1"/>
    <mergeCell ref="A2:E2"/>
    <mergeCell ref="A48:E48"/>
    <mergeCell ref="B5:E5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49"/>
  <sheetViews>
    <sheetView showZeros="0" workbookViewId="0">
      <selection activeCell="A2" sqref="A2:E2"/>
    </sheetView>
  </sheetViews>
  <sheetFormatPr baseColWidth="10" defaultColWidth="11.453125" defaultRowHeight="14.5" x14ac:dyDescent="0.35"/>
  <cols>
    <col min="1" max="1" width="22.7265625" style="5" customWidth="1"/>
    <col min="2" max="5" width="16.7265625" style="5" customWidth="1"/>
    <col min="6" max="16384" width="11.453125" style="5"/>
  </cols>
  <sheetData>
    <row r="1" spans="1:5" ht="18" customHeight="1" x14ac:dyDescent="0.45">
      <c r="A1" s="178" t="s">
        <v>0</v>
      </c>
      <c r="B1" s="179"/>
      <c r="C1" s="179"/>
      <c r="D1" s="179"/>
      <c r="E1" s="179"/>
    </row>
    <row r="2" spans="1:5" ht="18" customHeight="1" x14ac:dyDescent="0.45">
      <c r="A2" s="178" t="s">
        <v>1</v>
      </c>
      <c r="B2" s="180"/>
      <c r="C2" s="180"/>
      <c r="D2" s="180"/>
      <c r="E2" s="180"/>
    </row>
    <row r="3" spans="1:5" x14ac:dyDescent="0.35">
      <c r="A3" s="141" t="s">
        <v>2</v>
      </c>
      <c r="B3" s="175" t="s">
        <v>80</v>
      </c>
      <c r="C3" s="176"/>
      <c r="D3" s="176"/>
      <c r="E3" s="176"/>
    </row>
    <row r="4" spans="1:5" x14ac:dyDescent="0.35">
      <c r="A4" s="92"/>
      <c r="B4" s="92"/>
      <c r="C4" s="92"/>
      <c r="D4" s="92"/>
      <c r="E4" s="92"/>
    </row>
    <row r="5" spans="1:5" x14ac:dyDescent="0.35">
      <c r="A5" s="127"/>
      <c r="B5" s="184" t="s">
        <v>3</v>
      </c>
      <c r="C5" s="181"/>
      <c r="D5" s="181"/>
      <c r="E5" s="185"/>
    </row>
    <row r="6" spans="1:5" x14ac:dyDescent="0.35">
      <c r="A6" s="128" t="s">
        <v>4</v>
      </c>
      <c r="B6" s="125" t="s">
        <v>5</v>
      </c>
      <c r="C6" s="125" t="s">
        <v>6</v>
      </c>
      <c r="D6" s="125" t="s">
        <v>7</v>
      </c>
      <c r="E6" s="126" t="s">
        <v>8</v>
      </c>
    </row>
    <row r="7" spans="1:5" x14ac:dyDescent="0.35">
      <c r="A7" s="121" t="s">
        <v>9</v>
      </c>
      <c r="B7" s="129">
        <v>1956716400000</v>
      </c>
      <c r="C7" s="146">
        <v>8100000000000</v>
      </c>
      <c r="D7" s="130">
        <v>22846800000</v>
      </c>
      <c r="E7" s="131">
        <v>1002929200</v>
      </c>
    </row>
    <row r="8" spans="1:5" x14ac:dyDescent="0.35">
      <c r="A8" s="122" t="s">
        <v>10</v>
      </c>
      <c r="B8" s="132"/>
      <c r="C8" s="133"/>
      <c r="D8" s="133"/>
      <c r="E8" s="134"/>
    </row>
    <row r="9" spans="1:5" x14ac:dyDescent="0.35">
      <c r="A9" s="120" t="s">
        <v>11</v>
      </c>
      <c r="B9" s="135"/>
      <c r="C9" s="136"/>
      <c r="D9" s="136"/>
      <c r="E9" s="137">
        <v>0</v>
      </c>
    </row>
    <row r="10" spans="1:5" x14ac:dyDescent="0.35">
      <c r="A10" s="122" t="s">
        <v>12</v>
      </c>
      <c r="B10" s="132"/>
      <c r="C10" s="133"/>
      <c r="D10" s="133"/>
      <c r="E10" s="134">
        <v>0</v>
      </c>
    </row>
    <row r="11" spans="1:5" x14ac:dyDescent="0.35">
      <c r="A11" s="120" t="s">
        <v>13</v>
      </c>
      <c r="B11" s="135">
        <v>110220</v>
      </c>
      <c r="C11" s="136"/>
      <c r="D11" s="136"/>
      <c r="E11" s="137">
        <v>131880.79999999999</v>
      </c>
    </row>
    <row r="12" spans="1:5" x14ac:dyDescent="0.35">
      <c r="A12" s="122" t="s">
        <v>14</v>
      </c>
      <c r="B12" s="132"/>
      <c r="C12" s="133"/>
      <c r="D12" s="133"/>
      <c r="E12" s="134">
        <v>0</v>
      </c>
    </row>
    <row r="13" spans="1:5" x14ac:dyDescent="0.35">
      <c r="A13" s="120" t="s">
        <v>15</v>
      </c>
      <c r="B13" s="135"/>
      <c r="C13" s="136"/>
      <c r="D13" s="136"/>
      <c r="E13" s="137"/>
    </row>
    <row r="14" spans="1:5" x14ac:dyDescent="0.35">
      <c r="A14" s="122" t="s">
        <v>16</v>
      </c>
      <c r="B14" s="132"/>
      <c r="C14" s="133"/>
      <c r="D14" s="133"/>
      <c r="E14" s="134">
        <v>0</v>
      </c>
    </row>
    <row r="15" spans="1:5" x14ac:dyDescent="0.35">
      <c r="A15" s="120" t="s">
        <v>17</v>
      </c>
      <c r="B15" s="135">
        <v>35948</v>
      </c>
      <c r="C15" s="136"/>
      <c r="D15" s="136"/>
      <c r="E15" s="137">
        <v>0</v>
      </c>
    </row>
    <row r="16" spans="1:5" x14ac:dyDescent="0.35">
      <c r="A16" s="122" t="s">
        <v>18</v>
      </c>
      <c r="B16" s="132">
        <v>2654547</v>
      </c>
      <c r="C16" s="133"/>
      <c r="D16" s="133">
        <v>2381376</v>
      </c>
      <c r="E16" s="134">
        <v>805108</v>
      </c>
    </row>
    <row r="17" spans="1:5" x14ac:dyDescent="0.35">
      <c r="A17" s="120" t="s">
        <v>19</v>
      </c>
      <c r="B17" s="135"/>
      <c r="C17" s="136"/>
      <c r="D17" s="136"/>
      <c r="E17" s="137">
        <v>0</v>
      </c>
    </row>
    <row r="18" spans="1:5" x14ac:dyDescent="0.35">
      <c r="A18" s="122" t="s">
        <v>20</v>
      </c>
      <c r="B18" s="132">
        <v>13014</v>
      </c>
      <c r="C18" s="133"/>
      <c r="D18" s="133"/>
      <c r="E18" s="134">
        <v>0</v>
      </c>
    </row>
    <row r="19" spans="1:5" x14ac:dyDescent="0.35">
      <c r="A19" s="120" t="s">
        <v>21</v>
      </c>
      <c r="B19" s="135">
        <v>127722</v>
      </c>
      <c r="C19" s="136"/>
      <c r="D19" s="145"/>
      <c r="E19" s="137">
        <v>0</v>
      </c>
    </row>
    <row r="20" spans="1:5" x14ac:dyDescent="0.35">
      <c r="A20" s="122" t="s">
        <v>22</v>
      </c>
      <c r="B20" s="132"/>
      <c r="C20" s="133"/>
      <c r="D20" s="133"/>
      <c r="E20" s="134">
        <v>0</v>
      </c>
    </row>
    <row r="21" spans="1:5" x14ac:dyDescent="0.35">
      <c r="A21" s="120" t="s">
        <v>23</v>
      </c>
      <c r="B21" s="135"/>
      <c r="C21" s="136"/>
      <c r="D21" s="136"/>
      <c r="E21" s="137">
        <v>0</v>
      </c>
    </row>
    <row r="22" spans="1:5" x14ac:dyDescent="0.35">
      <c r="A22" s="122" t="s">
        <v>24</v>
      </c>
      <c r="B22" s="132"/>
      <c r="C22" s="133"/>
      <c r="D22" s="133"/>
      <c r="E22" s="134"/>
    </row>
    <row r="23" spans="1:5" x14ac:dyDescent="0.35">
      <c r="A23" s="120" t="s">
        <v>25</v>
      </c>
      <c r="B23" s="135"/>
      <c r="C23" s="136"/>
      <c r="D23" s="136"/>
      <c r="E23" s="137">
        <v>0</v>
      </c>
    </row>
    <row r="24" spans="1:5" x14ac:dyDescent="0.35">
      <c r="A24" s="122" t="s">
        <v>26</v>
      </c>
      <c r="B24" s="132"/>
      <c r="C24" s="133"/>
      <c r="D24" s="133"/>
      <c r="E24" s="134">
        <v>0</v>
      </c>
    </row>
    <row r="25" spans="1:5" x14ac:dyDescent="0.35">
      <c r="A25" s="120" t="s">
        <v>27</v>
      </c>
      <c r="B25" s="135"/>
      <c r="C25" s="136"/>
      <c r="D25" s="136"/>
      <c r="E25" s="137"/>
    </row>
    <row r="26" spans="1:5" x14ac:dyDescent="0.35">
      <c r="A26" s="122" t="s">
        <v>28</v>
      </c>
      <c r="B26" s="132"/>
      <c r="C26" s="133"/>
      <c r="D26" s="133"/>
      <c r="E26" s="134">
        <v>0</v>
      </c>
    </row>
    <row r="27" spans="1:5" x14ac:dyDescent="0.35">
      <c r="A27" s="120" t="s">
        <v>29</v>
      </c>
      <c r="B27" s="135"/>
      <c r="C27" s="136"/>
      <c r="D27" s="136"/>
      <c r="E27" s="137">
        <v>0</v>
      </c>
    </row>
    <row r="28" spans="1:5" x14ac:dyDescent="0.35">
      <c r="A28" s="122" t="s">
        <v>30</v>
      </c>
      <c r="B28" s="132"/>
      <c r="C28" s="133"/>
      <c r="D28" s="133"/>
      <c r="E28" s="134"/>
    </row>
    <row r="29" spans="1:5" x14ac:dyDescent="0.35">
      <c r="A29" s="120" t="s">
        <v>31</v>
      </c>
      <c r="B29" s="135">
        <v>246234.2</v>
      </c>
      <c r="C29" s="136"/>
      <c r="D29" s="136"/>
      <c r="E29" s="137">
        <v>0</v>
      </c>
    </row>
    <row r="30" spans="1:5" x14ac:dyDescent="0.35">
      <c r="A30" s="122" t="s">
        <v>32</v>
      </c>
      <c r="B30" s="132"/>
      <c r="C30" s="133"/>
      <c r="D30" s="133"/>
      <c r="E30" s="134"/>
    </row>
    <row r="31" spans="1:5" x14ac:dyDescent="0.35">
      <c r="A31" s="120" t="s">
        <v>33</v>
      </c>
      <c r="B31" s="135">
        <v>570827</v>
      </c>
      <c r="C31" s="136"/>
      <c r="D31" s="136"/>
      <c r="E31" s="137">
        <v>0</v>
      </c>
    </row>
    <row r="32" spans="1:5" x14ac:dyDescent="0.35">
      <c r="A32" s="122" t="s">
        <v>34</v>
      </c>
      <c r="B32" s="132">
        <v>1784615</v>
      </c>
      <c r="C32" s="133"/>
      <c r="D32" s="133"/>
      <c r="E32" s="134">
        <v>0</v>
      </c>
    </row>
    <row r="33" spans="1:5" x14ac:dyDescent="0.35">
      <c r="A33" s="120" t="s">
        <v>35</v>
      </c>
      <c r="B33" s="135">
        <v>90403.5</v>
      </c>
      <c r="C33" s="136"/>
      <c r="D33" s="136"/>
      <c r="E33" s="137"/>
    </row>
    <row r="34" spans="1:5" x14ac:dyDescent="0.35">
      <c r="A34" s="122" t="s">
        <v>36</v>
      </c>
      <c r="B34" s="132"/>
      <c r="C34" s="133"/>
      <c r="D34" s="133"/>
      <c r="E34" s="134"/>
    </row>
    <row r="35" spans="1:5" x14ac:dyDescent="0.35">
      <c r="A35" s="120" t="s">
        <v>37</v>
      </c>
      <c r="B35" s="135"/>
      <c r="C35" s="136"/>
      <c r="D35" s="136"/>
      <c r="E35" s="137">
        <v>0</v>
      </c>
    </row>
    <row r="36" spans="1:5" x14ac:dyDescent="0.35">
      <c r="A36" s="122" t="s">
        <v>38</v>
      </c>
      <c r="B36" s="132"/>
      <c r="C36" s="133"/>
      <c r="D36" s="133"/>
      <c r="E36" s="134">
        <v>0</v>
      </c>
    </row>
    <row r="37" spans="1:5" x14ac:dyDescent="0.35">
      <c r="A37" s="120" t="s">
        <v>39</v>
      </c>
      <c r="B37" s="135"/>
      <c r="C37" s="136"/>
      <c r="D37" s="136"/>
      <c r="E37" s="137">
        <v>0</v>
      </c>
    </row>
    <row r="38" spans="1:5" x14ac:dyDescent="0.35">
      <c r="A38" s="122" t="s">
        <v>40</v>
      </c>
      <c r="B38" s="132"/>
      <c r="C38" s="133"/>
      <c r="D38" s="133"/>
      <c r="E38" s="134"/>
    </row>
    <row r="39" spans="1:5" x14ac:dyDescent="0.35">
      <c r="A39" s="120" t="s">
        <v>41</v>
      </c>
      <c r="B39" s="135">
        <v>3358300</v>
      </c>
      <c r="C39" s="136"/>
      <c r="D39" s="136"/>
      <c r="E39" s="137">
        <v>186800</v>
      </c>
    </row>
    <row r="40" spans="1:5" x14ac:dyDescent="0.35">
      <c r="A40" s="122" t="s">
        <v>42</v>
      </c>
      <c r="B40" s="132"/>
      <c r="C40" s="133"/>
      <c r="D40" s="133"/>
      <c r="E40" s="134">
        <v>0</v>
      </c>
    </row>
    <row r="41" spans="1:5" x14ac:dyDescent="0.35">
      <c r="A41" s="120" t="s">
        <v>43</v>
      </c>
      <c r="B41" s="135"/>
      <c r="C41" s="136"/>
      <c r="D41" s="136"/>
      <c r="E41" s="137">
        <v>0</v>
      </c>
    </row>
    <row r="42" spans="1:5" x14ac:dyDescent="0.35">
      <c r="A42" s="122" t="s">
        <v>44</v>
      </c>
      <c r="B42" s="132"/>
      <c r="C42" s="133"/>
      <c r="D42" s="133"/>
      <c r="E42" s="134">
        <v>0</v>
      </c>
    </row>
    <row r="43" spans="1:5" x14ac:dyDescent="0.35">
      <c r="A43" s="120" t="s">
        <v>45</v>
      </c>
      <c r="B43" s="135"/>
      <c r="C43" s="136"/>
      <c r="D43" s="136"/>
      <c r="E43" s="137">
        <v>0</v>
      </c>
    </row>
    <row r="44" spans="1:5" ht="15" thickBot="1" x14ac:dyDescent="0.4">
      <c r="A44" s="122" t="s">
        <v>46</v>
      </c>
      <c r="B44" s="132"/>
      <c r="C44" s="133"/>
      <c r="D44" s="133"/>
      <c r="E44" s="134"/>
    </row>
    <row r="45" spans="1:5" ht="15" thickTop="1" x14ac:dyDescent="0.35">
      <c r="A45" s="124" t="s">
        <v>47</v>
      </c>
      <c r="B45" s="138">
        <v>8991830.6999999993</v>
      </c>
      <c r="C45" s="139">
        <v>0</v>
      </c>
      <c r="D45" s="139">
        <v>2381376</v>
      </c>
      <c r="E45" s="140">
        <v>1123788.8</v>
      </c>
    </row>
    <row r="46" spans="1:5" x14ac:dyDescent="0.35">
      <c r="A46" s="123" t="s">
        <v>48</v>
      </c>
      <c r="B46" s="142">
        <v>1909071.7695506876</v>
      </c>
      <c r="C46" s="143">
        <v>0</v>
      </c>
      <c r="D46" s="143">
        <v>566994.28571428568</v>
      </c>
      <c r="E46" s="144">
        <v>247244.62539682537</v>
      </c>
    </row>
    <row r="48" spans="1:5" ht="30" customHeight="1" x14ac:dyDescent="0.35">
      <c r="A48" s="177" t="s">
        <v>49</v>
      </c>
      <c r="B48" s="177"/>
      <c r="C48" s="177"/>
      <c r="D48" s="177"/>
      <c r="E48" s="177"/>
    </row>
    <row r="49" spans="1:1" x14ac:dyDescent="0.35">
      <c r="A49" s="5" t="s">
        <v>70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49"/>
  <sheetViews>
    <sheetView showZeros="0" workbookViewId="0">
      <selection activeCell="A2" sqref="A2:E2"/>
    </sheetView>
  </sheetViews>
  <sheetFormatPr baseColWidth="10" defaultColWidth="11.453125" defaultRowHeight="14.5" x14ac:dyDescent="0.35"/>
  <cols>
    <col min="1" max="1" width="22.7265625" style="5" customWidth="1"/>
    <col min="2" max="5" width="16.7265625" style="5" customWidth="1"/>
    <col min="6" max="16384" width="11.453125" style="5"/>
  </cols>
  <sheetData>
    <row r="1" spans="1:5" ht="18.5" x14ac:dyDescent="0.45">
      <c r="A1" s="178" t="s">
        <v>0</v>
      </c>
      <c r="B1" s="179"/>
      <c r="C1" s="179"/>
      <c r="D1" s="179"/>
      <c r="E1" s="179"/>
    </row>
    <row r="2" spans="1:5" ht="18.5" x14ac:dyDescent="0.45">
      <c r="A2" s="178" t="s">
        <v>1</v>
      </c>
      <c r="B2" s="180"/>
      <c r="C2" s="180"/>
      <c r="D2" s="180"/>
      <c r="E2" s="180"/>
    </row>
    <row r="3" spans="1:5" x14ac:dyDescent="0.35">
      <c r="A3" s="169" t="s">
        <v>2</v>
      </c>
      <c r="B3" s="175" t="s">
        <v>81</v>
      </c>
      <c r="C3" s="176"/>
      <c r="D3" s="176"/>
      <c r="E3" s="176"/>
    </row>
    <row r="4" spans="1:5" x14ac:dyDescent="0.35">
      <c r="A4" s="92"/>
      <c r="B4" s="92"/>
      <c r="C4" s="92"/>
      <c r="D4" s="92"/>
      <c r="E4" s="92"/>
    </row>
    <row r="5" spans="1:5" x14ac:dyDescent="0.35">
      <c r="A5" s="155"/>
      <c r="B5" s="181" t="s">
        <v>3</v>
      </c>
      <c r="C5" s="182"/>
      <c r="D5" s="182"/>
      <c r="E5" s="183"/>
    </row>
    <row r="6" spans="1:5" x14ac:dyDescent="0.35">
      <c r="A6" s="156" t="s">
        <v>4</v>
      </c>
      <c r="B6" s="153" t="s">
        <v>5</v>
      </c>
      <c r="C6" s="153" t="s">
        <v>6</v>
      </c>
      <c r="D6" s="153" t="s">
        <v>7</v>
      </c>
      <c r="E6" s="154" t="s">
        <v>8</v>
      </c>
    </row>
    <row r="7" spans="1:5" x14ac:dyDescent="0.35">
      <c r="A7" s="149" t="s">
        <v>9</v>
      </c>
      <c r="B7" s="157">
        <v>1004610790000</v>
      </c>
      <c r="C7" s="174">
        <v>7700000000000</v>
      </c>
      <c r="D7" s="158">
        <v>61055200000</v>
      </c>
      <c r="E7" s="159">
        <v>580716000</v>
      </c>
    </row>
    <row r="8" spans="1:5" x14ac:dyDescent="0.35">
      <c r="A8" s="150" t="s">
        <v>10</v>
      </c>
      <c r="B8" s="160"/>
      <c r="C8" s="161"/>
      <c r="D8" s="161"/>
      <c r="E8" s="162"/>
    </row>
    <row r="9" spans="1:5" x14ac:dyDescent="0.35">
      <c r="A9" s="148" t="s">
        <v>11</v>
      </c>
      <c r="B9" s="163">
        <v>494980</v>
      </c>
      <c r="C9" s="164"/>
      <c r="D9" s="164"/>
      <c r="E9" s="165">
        <v>0</v>
      </c>
    </row>
    <row r="10" spans="1:5" x14ac:dyDescent="0.35">
      <c r="A10" s="150" t="s">
        <v>12</v>
      </c>
      <c r="B10" s="160"/>
      <c r="C10" s="161"/>
      <c r="D10" s="161"/>
      <c r="E10" s="162">
        <v>0</v>
      </c>
    </row>
    <row r="11" spans="1:5" x14ac:dyDescent="0.35">
      <c r="A11" s="148" t="s">
        <v>13</v>
      </c>
      <c r="B11" s="163">
        <v>1574300</v>
      </c>
      <c r="C11" s="164"/>
      <c r="D11" s="164"/>
      <c r="E11" s="165">
        <v>113475.6</v>
      </c>
    </row>
    <row r="12" spans="1:5" x14ac:dyDescent="0.35">
      <c r="A12" s="150" t="s">
        <v>14</v>
      </c>
      <c r="B12" s="160"/>
      <c r="C12" s="161"/>
      <c r="D12" s="161"/>
      <c r="E12" s="162">
        <v>0</v>
      </c>
    </row>
    <row r="13" spans="1:5" x14ac:dyDescent="0.35">
      <c r="A13" s="148" t="s">
        <v>15</v>
      </c>
      <c r="B13" s="163"/>
      <c r="C13" s="164"/>
      <c r="D13" s="164"/>
      <c r="E13" s="165"/>
    </row>
    <row r="14" spans="1:5" x14ac:dyDescent="0.35">
      <c r="A14" s="150" t="s">
        <v>16</v>
      </c>
      <c r="B14" s="160"/>
      <c r="C14" s="161"/>
      <c r="D14" s="161"/>
      <c r="E14" s="162">
        <v>0</v>
      </c>
    </row>
    <row r="15" spans="1:5" x14ac:dyDescent="0.35">
      <c r="A15" s="148" t="s">
        <v>17</v>
      </c>
      <c r="B15" s="163">
        <v>3326336</v>
      </c>
      <c r="C15" s="164"/>
      <c r="D15" s="164"/>
      <c r="E15" s="165">
        <v>0</v>
      </c>
    </row>
    <row r="16" spans="1:5" x14ac:dyDescent="0.35">
      <c r="A16" s="150" t="s">
        <v>18</v>
      </c>
      <c r="B16" s="160">
        <v>13016141.806</v>
      </c>
      <c r="C16" s="161"/>
      <c r="D16" s="161">
        <v>2431520</v>
      </c>
      <c r="E16" s="162">
        <v>1495908</v>
      </c>
    </row>
    <row r="17" spans="1:5" x14ac:dyDescent="0.35">
      <c r="A17" s="148" t="s">
        <v>19</v>
      </c>
      <c r="B17" s="163">
        <v>22183410</v>
      </c>
      <c r="C17" s="164"/>
      <c r="D17" s="164"/>
      <c r="E17" s="165">
        <v>0</v>
      </c>
    </row>
    <row r="18" spans="1:5" x14ac:dyDescent="0.35">
      <c r="A18" s="150" t="s">
        <v>20</v>
      </c>
      <c r="B18" s="160">
        <v>35041</v>
      </c>
      <c r="C18" s="161"/>
      <c r="D18" s="161"/>
      <c r="E18" s="162">
        <v>0</v>
      </c>
    </row>
    <row r="19" spans="1:5" x14ac:dyDescent="0.35">
      <c r="A19" s="148" t="s">
        <v>21</v>
      </c>
      <c r="B19" s="163">
        <v>133735</v>
      </c>
      <c r="C19" s="164"/>
      <c r="D19" s="173"/>
      <c r="E19" s="165">
        <v>0</v>
      </c>
    </row>
    <row r="20" spans="1:5" x14ac:dyDescent="0.35">
      <c r="A20" s="150" t="s">
        <v>22</v>
      </c>
      <c r="B20" s="160"/>
      <c r="C20" s="161"/>
      <c r="D20" s="161"/>
      <c r="E20" s="162">
        <v>0</v>
      </c>
    </row>
    <row r="21" spans="1:5" x14ac:dyDescent="0.35">
      <c r="A21" s="148" t="s">
        <v>23</v>
      </c>
      <c r="B21" s="163"/>
      <c r="C21" s="164"/>
      <c r="D21" s="164"/>
      <c r="E21" s="165">
        <v>0</v>
      </c>
    </row>
    <row r="22" spans="1:5" x14ac:dyDescent="0.35">
      <c r="A22" s="150" t="s">
        <v>24</v>
      </c>
      <c r="B22" s="160"/>
      <c r="C22" s="161"/>
      <c r="D22" s="161"/>
      <c r="E22" s="162"/>
    </row>
    <row r="23" spans="1:5" x14ac:dyDescent="0.35">
      <c r="A23" s="148" t="s">
        <v>25</v>
      </c>
      <c r="B23" s="163"/>
      <c r="C23" s="164"/>
      <c r="D23" s="164"/>
      <c r="E23" s="165">
        <v>0</v>
      </c>
    </row>
    <row r="24" spans="1:5" x14ac:dyDescent="0.35">
      <c r="A24" s="150" t="s">
        <v>26</v>
      </c>
      <c r="B24" s="160"/>
      <c r="C24" s="161"/>
      <c r="D24" s="161"/>
      <c r="E24" s="162">
        <v>0</v>
      </c>
    </row>
    <row r="25" spans="1:5" x14ac:dyDescent="0.35">
      <c r="A25" s="148" t="s">
        <v>27</v>
      </c>
      <c r="B25" s="163"/>
      <c r="C25" s="164"/>
      <c r="D25" s="164"/>
      <c r="E25" s="165"/>
    </row>
    <row r="26" spans="1:5" x14ac:dyDescent="0.35">
      <c r="A26" s="150" t="s">
        <v>28</v>
      </c>
      <c r="B26" s="160">
        <v>25280</v>
      </c>
      <c r="C26" s="161"/>
      <c r="D26" s="161"/>
      <c r="E26" s="162">
        <v>0</v>
      </c>
    </row>
    <row r="27" spans="1:5" x14ac:dyDescent="0.35">
      <c r="A27" s="148" t="s">
        <v>29</v>
      </c>
      <c r="B27" s="163">
        <v>24750</v>
      </c>
      <c r="C27" s="164"/>
      <c r="D27" s="164"/>
      <c r="E27" s="165">
        <v>0</v>
      </c>
    </row>
    <row r="28" spans="1:5" x14ac:dyDescent="0.35">
      <c r="A28" s="150" t="s">
        <v>30</v>
      </c>
      <c r="B28" s="160"/>
      <c r="C28" s="161"/>
      <c r="D28" s="161"/>
      <c r="E28" s="162"/>
    </row>
    <row r="29" spans="1:5" x14ac:dyDescent="0.35">
      <c r="A29" s="148" t="s">
        <v>31</v>
      </c>
      <c r="B29" s="163">
        <v>260626</v>
      </c>
      <c r="C29" s="164"/>
      <c r="D29" s="164"/>
      <c r="E29" s="165">
        <v>0</v>
      </c>
    </row>
    <row r="30" spans="1:5" x14ac:dyDescent="0.35">
      <c r="A30" s="150" t="s">
        <v>32</v>
      </c>
      <c r="B30" s="160">
        <v>221141</v>
      </c>
      <c r="C30" s="161"/>
      <c r="D30" s="161"/>
      <c r="E30" s="162"/>
    </row>
    <row r="31" spans="1:5" x14ac:dyDescent="0.35">
      <c r="A31" s="148" t="s">
        <v>33</v>
      </c>
      <c r="B31" s="163">
        <v>15941540</v>
      </c>
      <c r="C31" s="164"/>
      <c r="D31" s="164"/>
      <c r="E31" s="165">
        <v>0</v>
      </c>
    </row>
    <row r="32" spans="1:5" x14ac:dyDescent="0.35">
      <c r="A32" s="150" t="s">
        <v>34</v>
      </c>
      <c r="B32" s="160">
        <v>2781481</v>
      </c>
      <c r="C32" s="161"/>
      <c r="D32" s="161"/>
      <c r="E32" s="162">
        <v>0</v>
      </c>
    </row>
    <row r="33" spans="1:5" x14ac:dyDescent="0.35">
      <c r="A33" s="148" t="s">
        <v>35</v>
      </c>
      <c r="B33" s="163">
        <v>5025055</v>
      </c>
      <c r="C33" s="164">
        <v>25000</v>
      </c>
      <c r="D33" s="164"/>
      <c r="E33" s="165"/>
    </row>
    <row r="34" spans="1:5" x14ac:dyDescent="0.35">
      <c r="A34" s="150" t="s">
        <v>36</v>
      </c>
      <c r="B34" s="160">
        <v>3684294</v>
      </c>
      <c r="C34" s="161"/>
      <c r="D34" s="161"/>
      <c r="E34" s="162"/>
    </row>
    <row r="35" spans="1:5" x14ac:dyDescent="0.35">
      <c r="A35" s="148" t="s">
        <v>37</v>
      </c>
      <c r="B35" s="163">
        <v>2130171</v>
      </c>
      <c r="C35" s="164"/>
      <c r="D35" s="164"/>
      <c r="E35" s="165">
        <v>0</v>
      </c>
    </row>
    <row r="36" spans="1:5" x14ac:dyDescent="0.35">
      <c r="A36" s="150" t="s">
        <v>38</v>
      </c>
      <c r="B36" s="160"/>
      <c r="C36" s="161"/>
      <c r="D36" s="161"/>
      <c r="E36" s="162">
        <v>0</v>
      </c>
    </row>
    <row r="37" spans="1:5" x14ac:dyDescent="0.35">
      <c r="A37" s="148" t="s">
        <v>39</v>
      </c>
      <c r="B37" s="163">
        <v>536281</v>
      </c>
      <c r="C37" s="164"/>
      <c r="D37" s="164"/>
      <c r="E37" s="165">
        <v>0</v>
      </c>
    </row>
    <row r="38" spans="1:5" x14ac:dyDescent="0.35">
      <c r="A38" s="150" t="s">
        <v>40</v>
      </c>
      <c r="B38" s="160"/>
      <c r="C38" s="161"/>
      <c r="D38" s="161"/>
      <c r="E38" s="162"/>
    </row>
    <row r="39" spans="1:5" x14ac:dyDescent="0.35">
      <c r="A39" s="148" t="s">
        <v>41</v>
      </c>
      <c r="B39" s="163">
        <v>46596397.880000003</v>
      </c>
      <c r="C39" s="164"/>
      <c r="D39" s="164"/>
      <c r="E39" s="165">
        <v>320112</v>
      </c>
    </row>
    <row r="40" spans="1:5" x14ac:dyDescent="0.35">
      <c r="A40" s="150" t="s">
        <v>42</v>
      </c>
      <c r="B40" s="160"/>
      <c r="C40" s="161"/>
      <c r="D40" s="161"/>
      <c r="E40" s="162">
        <v>0</v>
      </c>
    </row>
    <row r="41" spans="1:5" x14ac:dyDescent="0.35">
      <c r="A41" s="148" t="s">
        <v>43</v>
      </c>
      <c r="B41" s="163"/>
      <c r="C41" s="164"/>
      <c r="D41" s="164"/>
      <c r="E41" s="165">
        <v>0</v>
      </c>
    </row>
    <row r="42" spans="1:5" x14ac:dyDescent="0.35">
      <c r="A42" s="150" t="s">
        <v>44</v>
      </c>
      <c r="B42" s="160"/>
      <c r="C42" s="161"/>
      <c r="D42" s="161"/>
      <c r="E42" s="162">
        <v>0</v>
      </c>
    </row>
    <row r="43" spans="1:5" x14ac:dyDescent="0.35">
      <c r="A43" s="148" t="s">
        <v>45</v>
      </c>
      <c r="B43" s="163"/>
      <c r="C43" s="164"/>
      <c r="D43" s="164"/>
      <c r="E43" s="165">
        <v>0</v>
      </c>
    </row>
    <row r="44" spans="1:5" ht="15" thickBot="1" x14ac:dyDescent="0.4">
      <c r="A44" s="150" t="s">
        <v>46</v>
      </c>
      <c r="B44" s="160"/>
      <c r="C44" s="161"/>
      <c r="D44" s="161"/>
      <c r="E44" s="162"/>
    </row>
    <row r="45" spans="1:5" ht="15" thickTop="1" x14ac:dyDescent="0.35">
      <c r="A45" s="152" t="s">
        <v>47</v>
      </c>
      <c r="B45" s="166">
        <v>117990960.68599999</v>
      </c>
      <c r="C45" s="167">
        <v>25000</v>
      </c>
      <c r="D45" s="167">
        <v>2431520</v>
      </c>
      <c r="E45" s="168">
        <v>1929495.6</v>
      </c>
    </row>
    <row r="46" spans="1:5" x14ac:dyDescent="0.35">
      <c r="A46" s="151" t="s">
        <v>48</v>
      </c>
      <c r="B46" s="170">
        <v>26448884.856437113</v>
      </c>
      <c r="C46" s="171">
        <v>1785.7142857142858</v>
      </c>
      <c r="D46" s="171">
        <v>578933.33333333337</v>
      </c>
      <c r="E46" s="172">
        <v>448240.6714285714</v>
      </c>
    </row>
    <row r="48" spans="1:5" ht="30" customHeight="1" x14ac:dyDescent="0.35">
      <c r="A48" s="177" t="s">
        <v>49</v>
      </c>
      <c r="B48" s="177"/>
      <c r="C48" s="177"/>
      <c r="D48" s="177"/>
      <c r="E48" s="177"/>
    </row>
    <row r="49" spans="1:1" x14ac:dyDescent="0.35">
      <c r="A49" s="5" t="s">
        <v>69</v>
      </c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178" t="s">
        <v>0</v>
      </c>
      <c r="B1" s="179"/>
      <c r="C1" s="179"/>
      <c r="D1" s="179"/>
      <c r="E1" s="179"/>
    </row>
    <row r="2" spans="1:5" ht="18.5" x14ac:dyDescent="0.45">
      <c r="A2" s="178" t="s">
        <v>1</v>
      </c>
      <c r="B2" s="180"/>
      <c r="C2" s="180"/>
      <c r="D2" s="180"/>
      <c r="E2" s="180"/>
    </row>
    <row r="3" spans="1:5" x14ac:dyDescent="0.35">
      <c r="A3" s="169" t="s">
        <v>2</v>
      </c>
      <c r="B3" s="175" t="s">
        <v>82</v>
      </c>
      <c r="C3" s="176"/>
      <c r="D3" s="176"/>
      <c r="E3" s="176"/>
    </row>
    <row r="4" spans="1:5" x14ac:dyDescent="0.35">
      <c r="A4" s="147"/>
      <c r="B4" s="147"/>
      <c r="C4" s="147"/>
      <c r="D4" s="147"/>
      <c r="E4" s="147"/>
    </row>
    <row r="5" spans="1:5" x14ac:dyDescent="0.35">
      <c r="A5" s="155"/>
      <c r="B5" s="181" t="s">
        <v>3</v>
      </c>
      <c r="C5" s="182"/>
      <c r="D5" s="182"/>
      <c r="E5" s="183"/>
    </row>
    <row r="6" spans="1:5" x14ac:dyDescent="0.35">
      <c r="A6" s="156" t="s">
        <v>4</v>
      </c>
      <c r="B6" s="153" t="s">
        <v>5</v>
      </c>
      <c r="C6" s="153" t="s">
        <v>6</v>
      </c>
      <c r="D6" s="153" t="s">
        <v>7</v>
      </c>
      <c r="E6" s="154" t="s">
        <v>8</v>
      </c>
    </row>
    <row r="7" spans="1:5" x14ac:dyDescent="0.35">
      <c r="A7" s="149" t="s">
        <v>9</v>
      </c>
      <c r="B7" s="157">
        <v>929871400000</v>
      </c>
      <c r="C7" s="174">
        <v>200000000000</v>
      </c>
      <c r="D7" s="158">
        <v>81170500000</v>
      </c>
      <c r="E7" s="159">
        <v>858380100</v>
      </c>
    </row>
    <row r="8" spans="1:5" x14ac:dyDescent="0.35">
      <c r="A8" s="150" t="s">
        <v>10</v>
      </c>
      <c r="B8" s="160"/>
      <c r="C8" s="161"/>
      <c r="D8" s="161"/>
      <c r="E8" s="162"/>
    </row>
    <row r="9" spans="1:5" x14ac:dyDescent="0.35">
      <c r="A9" s="148" t="s">
        <v>11</v>
      </c>
      <c r="B9" s="163">
        <v>432740</v>
      </c>
      <c r="C9" s="164"/>
      <c r="D9" s="164"/>
      <c r="E9" s="165">
        <v>0</v>
      </c>
    </row>
    <row r="10" spans="1:5" x14ac:dyDescent="0.35">
      <c r="A10" s="150" t="s">
        <v>12</v>
      </c>
      <c r="B10" s="160"/>
      <c r="C10" s="161"/>
      <c r="D10" s="161">
        <v>17818742</v>
      </c>
      <c r="E10" s="162">
        <v>0</v>
      </c>
    </row>
    <row r="11" spans="1:5" x14ac:dyDescent="0.35">
      <c r="A11" s="148" t="s">
        <v>13</v>
      </c>
      <c r="B11" s="163">
        <v>1872828</v>
      </c>
      <c r="C11" s="164"/>
      <c r="D11" s="164">
        <v>2056642.4</v>
      </c>
      <c r="E11" s="165">
        <v>0</v>
      </c>
    </row>
    <row r="12" spans="1:5" x14ac:dyDescent="0.35">
      <c r="A12" s="150" t="s">
        <v>14</v>
      </c>
      <c r="B12" s="160"/>
      <c r="C12" s="161"/>
      <c r="D12" s="161"/>
      <c r="E12" s="162">
        <v>0</v>
      </c>
    </row>
    <row r="13" spans="1:5" x14ac:dyDescent="0.35">
      <c r="A13" s="148" t="s">
        <v>15</v>
      </c>
      <c r="B13" s="163"/>
      <c r="C13" s="164"/>
      <c r="D13" s="164"/>
      <c r="E13" s="165"/>
    </row>
    <row r="14" spans="1:5" x14ac:dyDescent="0.35">
      <c r="A14" s="150" t="s">
        <v>16</v>
      </c>
      <c r="B14" s="160"/>
      <c r="C14" s="161"/>
      <c r="D14" s="161"/>
      <c r="E14" s="162">
        <v>0</v>
      </c>
    </row>
    <row r="15" spans="1:5" x14ac:dyDescent="0.35">
      <c r="A15" s="148" t="s">
        <v>17</v>
      </c>
      <c r="B15" s="163">
        <v>3931998</v>
      </c>
      <c r="C15" s="164"/>
      <c r="D15" s="164">
        <v>1631648.2</v>
      </c>
      <c r="E15" s="165">
        <v>0</v>
      </c>
    </row>
    <row r="16" spans="1:5" x14ac:dyDescent="0.35">
      <c r="A16" s="150" t="s">
        <v>18</v>
      </c>
      <c r="B16" s="160">
        <v>21108505.600000001</v>
      </c>
      <c r="C16" s="161">
        <v>120000</v>
      </c>
      <c r="D16" s="161">
        <v>25368810</v>
      </c>
      <c r="E16" s="162">
        <v>960507</v>
      </c>
    </row>
    <row r="17" spans="1:5" x14ac:dyDescent="0.35">
      <c r="A17" s="148" t="s">
        <v>19</v>
      </c>
      <c r="B17" s="163">
        <v>15702380</v>
      </c>
      <c r="C17" s="164"/>
      <c r="D17" s="164"/>
      <c r="E17" s="165">
        <v>0</v>
      </c>
    </row>
    <row r="18" spans="1:5" x14ac:dyDescent="0.35">
      <c r="A18" s="150" t="s">
        <v>20</v>
      </c>
      <c r="B18" s="160">
        <v>371764</v>
      </c>
      <c r="C18" s="161"/>
      <c r="D18" s="161"/>
      <c r="E18" s="162">
        <v>42172.18</v>
      </c>
    </row>
    <row r="19" spans="1:5" x14ac:dyDescent="0.35">
      <c r="A19" s="148" t="s">
        <v>21</v>
      </c>
      <c r="B19" s="163">
        <v>471642</v>
      </c>
      <c r="C19" s="164"/>
      <c r="D19" s="173"/>
      <c r="E19" s="165">
        <v>0</v>
      </c>
    </row>
    <row r="20" spans="1:5" x14ac:dyDescent="0.35">
      <c r="A20" s="150" t="s">
        <v>22</v>
      </c>
      <c r="B20" s="160"/>
      <c r="C20" s="161"/>
      <c r="D20" s="161"/>
      <c r="E20" s="162">
        <v>0</v>
      </c>
    </row>
    <row r="21" spans="1:5" x14ac:dyDescent="0.35">
      <c r="A21" s="148" t="s">
        <v>23</v>
      </c>
      <c r="B21" s="163"/>
      <c r="C21" s="164"/>
      <c r="D21" s="164"/>
      <c r="E21" s="165">
        <v>0</v>
      </c>
    </row>
    <row r="22" spans="1:5" x14ac:dyDescent="0.35">
      <c r="A22" s="150" t="s">
        <v>24</v>
      </c>
      <c r="B22" s="160"/>
      <c r="C22" s="161"/>
      <c r="D22" s="161"/>
      <c r="E22" s="162"/>
    </row>
    <row r="23" spans="1:5" x14ac:dyDescent="0.35">
      <c r="A23" s="148" t="s">
        <v>25</v>
      </c>
      <c r="B23" s="163"/>
      <c r="C23" s="164"/>
      <c r="D23" s="164"/>
      <c r="E23" s="165">
        <v>0</v>
      </c>
    </row>
    <row r="24" spans="1:5" x14ac:dyDescent="0.35">
      <c r="A24" s="150" t="s">
        <v>26</v>
      </c>
      <c r="B24" s="160"/>
      <c r="C24" s="161"/>
      <c r="D24" s="161"/>
      <c r="E24" s="162">
        <v>0</v>
      </c>
    </row>
    <row r="25" spans="1:5" x14ac:dyDescent="0.35">
      <c r="A25" s="148" t="s">
        <v>27</v>
      </c>
      <c r="B25" s="163"/>
      <c r="C25" s="164"/>
      <c r="D25" s="164"/>
      <c r="E25" s="165"/>
    </row>
    <row r="26" spans="1:5" x14ac:dyDescent="0.35">
      <c r="A26" s="150" t="s">
        <v>28</v>
      </c>
      <c r="B26" s="160"/>
      <c r="C26" s="161"/>
      <c r="D26" s="161"/>
      <c r="E26" s="162">
        <v>0</v>
      </c>
    </row>
    <row r="27" spans="1:5" x14ac:dyDescent="0.35">
      <c r="A27" s="148" t="s">
        <v>29</v>
      </c>
      <c r="B27" s="163">
        <v>81769</v>
      </c>
      <c r="C27" s="164"/>
      <c r="D27" s="164"/>
      <c r="E27" s="165">
        <v>0</v>
      </c>
    </row>
    <row r="28" spans="1:5" x14ac:dyDescent="0.35">
      <c r="A28" s="150" t="s">
        <v>30</v>
      </c>
      <c r="B28" s="160"/>
      <c r="C28" s="161"/>
      <c r="D28" s="161"/>
      <c r="E28" s="162"/>
    </row>
    <row r="29" spans="1:5" x14ac:dyDescent="0.35">
      <c r="A29" s="148" t="s">
        <v>31</v>
      </c>
      <c r="B29" s="163">
        <v>62045</v>
      </c>
      <c r="C29" s="164"/>
      <c r="D29" s="164"/>
      <c r="E29" s="165">
        <v>0</v>
      </c>
    </row>
    <row r="30" spans="1:5" x14ac:dyDescent="0.35">
      <c r="A30" s="150" t="s">
        <v>32</v>
      </c>
      <c r="B30" s="160"/>
      <c r="C30" s="161"/>
      <c r="D30" s="161"/>
      <c r="E30" s="162"/>
    </row>
    <row r="31" spans="1:5" x14ac:dyDescent="0.35">
      <c r="A31" s="148" t="s">
        <v>33</v>
      </c>
      <c r="B31" s="163">
        <v>16349420</v>
      </c>
      <c r="C31" s="164"/>
      <c r="D31" s="164"/>
      <c r="E31" s="165">
        <v>0</v>
      </c>
    </row>
    <row r="32" spans="1:5" x14ac:dyDescent="0.35">
      <c r="A32" s="150" t="s">
        <v>34</v>
      </c>
      <c r="B32" s="160">
        <v>3719520</v>
      </c>
      <c r="C32" s="161"/>
      <c r="D32" s="161"/>
      <c r="E32" s="162">
        <v>0</v>
      </c>
    </row>
    <row r="33" spans="1:5" x14ac:dyDescent="0.35">
      <c r="A33" s="148" t="s">
        <v>35</v>
      </c>
      <c r="B33" s="163">
        <v>4897590</v>
      </c>
      <c r="C33" s="164">
        <v>730000</v>
      </c>
      <c r="D33" s="164"/>
      <c r="E33" s="165"/>
    </row>
    <row r="34" spans="1:5" x14ac:dyDescent="0.35">
      <c r="A34" s="150" t="s">
        <v>36</v>
      </c>
      <c r="B34" s="160"/>
      <c r="C34" s="161">
        <v>86000</v>
      </c>
      <c r="D34" s="161"/>
      <c r="E34" s="162"/>
    </row>
    <row r="35" spans="1:5" x14ac:dyDescent="0.35">
      <c r="A35" s="148" t="s">
        <v>37</v>
      </c>
      <c r="B35" s="163">
        <v>191982</v>
      </c>
      <c r="C35" s="164"/>
      <c r="D35" s="164"/>
      <c r="E35" s="165">
        <v>0</v>
      </c>
    </row>
    <row r="36" spans="1:5" x14ac:dyDescent="0.35">
      <c r="A36" s="150" t="s">
        <v>38</v>
      </c>
      <c r="B36" s="160"/>
      <c r="C36" s="161"/>
      <c r="D36" s="161"/>
      <c r="E36" s="162">
        <v>0</v>
      </c>
    </row>
    <row r="37" spans="1:5" x14ac:dyDescent="0.35">
      <c r="A37" s="148" t="s">
        <v>39</v>
      </c>
      <c r="B37" s="163">
        <v>286624</v>
      </c>
      <c r="C37" s="164"/>
      <c r="D37" s="164"/>
      <c r="E37" s="165">
        <v>0</v>
      </c>
    </row>
    <row r="38" spans="1:5" x14ac:dyDescent="0.35">
      <c r="A38" s="150" t="s">
        <v>40</v>
      </c>
      <c r="B38" s="160"/>
      <c r="C38" s="161"/>
      <c r="D38" s="161"/>
      <c r="E38" s="162"/>
    </row>
    <row r="39" spans="1:5" x14ac:dyDescent="0.35">
      <c r="A39" s="148" t="s">
        <v>41</v>
      </c>
      <c r="B39" s="163">
        <v>27130030</v>
      </c>
      <c r="C39" s="164"/>
      <c r="D39" s="164"/>
      <c r="E39" s="165">
        <v>261744</v>
      </c>
    </row>
    <row r="40" spans="1:5" x14ac:dyDescent="0.35">
      <c r="A40" s="150" t="s">
        <v>42</v>
      </c>
      <c r="B40" s="160"/>
      <c r="C40" s="161"/>
      <c r="D40" s="161"/>
      <c r="E40" s="162">
        <v>0</v>
      </c>
    </row>
    <row r="41" spans="1:5" x14ac:dyDescent="0.35">
      <c r="A41" s="148" t="s">
        <v>43</v>
      </c>
      <c r="B41" s="163"/>
      <c r="C41" s="164"/>
      <c r="D41" s="164"/>
      <c r="E41" s="165">
        <v>0</v>
      </c>
    </row>
    <row r="42" spans="1:5" x14ac:dyDescent="0.35">
      <c r="A42" s="150" t="s">
        <v>44</v>
      </c>
      <c r="B42" s="160"/>
      <c r="C42" s="161"/>
      <c r="D42" s="161"/>
      <c r="E42" s="162">
        <v>0</v>
      </c>
    </row>
    <row r="43" spans="1:5" x14ac:dyDescent="0.35">
      <c r="A43" s="148" t="s">
        <v>45</v>
      </c>
      <c r="B43" s="163"/>
      <c r="C43" s="164"/>
      <c r="D43" s="164"/>
      <c r="E43" s="165">
        <v>0</v>
      </c>
    </row>
    <row r="44" spans="1:5" ht="15" thickBot="1" x14ac:dyDescent="0.4">
      <c r="A44" s="150" t="s">
        <v>46</v>
      </c>
      <c r="B44" s="160"/>
      <c r="C44" s="161"/>
      <c r="D44" s="161"/>
      <c r="E44" s="162"/>
    </row>
    <row r="45" spans="1:5" ht="15" thickTop="1" x14ac:dyDescent="0.35">
      <c r="A45" s="152" t="s">
        <v>47</v>
      </c>
      <c r="B45" s="166">
        <v>96610837.599999994</v>
      </c>
      <c r="C45" s="167">
        <v>936000</v>
      </c>
      <c r="D45" s="167">
        <v>46875842.599999994</v>
      </c>
      <c r="E45" s="168">
        <v>1264423.1800000002</v>
      </c>
    </row>
    <row r="46" spans="1:5" x14ac:dyDescent="0.35">
      <c r="A46" s="151" t="s">
        <v>48</v>
      </c>
      <c r="B46" s="170">
        <v>18729061.836051766</v>
      </c>
      <c r="C46" s="171">
        <v>102214.28571428571</v>
      </c>
      <c r="D46" s="171">
        <v>6192020.0390516892</v>
      </c>
      <c r="E46" s="172">
        <v>306246.18653530377</v>
      </c>
    </row>
    <row r="48" spans="1:5" ht="30" customHeight="1" x14ac:dyDescent="0.35">
      <c r="A48" s="177" t="s">
        <v>49</v>
      </c>
      <c r="B48" s="177"/>
      <c r="C48" s="177"/>
      <c r="D48" s="177"/>
      <c r="E48" s="177"/>
    </row>
    <row r="49" spans="1:5" x14ac:dyDescent="0.3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13</vt:i4>
      </vt:variant>
    </vt:vector>
  </HeadingPairs>
  <TitlesOfParts>
    <vt:vector size="30" baseType="lpstr">
      <vt:lpstr>Tritium</vt:lpstr>
      <vt:lpstr>Übrige</vt:lpstr>
      <vt:lpstr> Übrige (Aeq.)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Jahressumme</vt:lpstr>
      <vt:lpstr>Zusammenzug</vt:lpstr>
      <vt:lpstr>April!Druckbereich</vt:lpstr>
      <vt:lpstr>August!Druckbereich</vt:lpstr>
      <vt:lpstr>Dezember!Druckbereich</vt:lpstr>
      <vt:lpstr>Februar!Druckbereich</vt:lpstr>
      <vt:lpstr>Jahressumme!Druckbereich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2022-09-12T11:44:48Z</dcterms:created>
  <dcterms:modified xsi:type="dcterms:W3CDTF">2022-09-12T11:44:52Z</dcterms:modified>
</cp:coreProperties>
</file>