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 filterPrivacy="1"/>
  <xr:revisionPtr revIDLastSave="1" documentId="13_ncr:1_{11D56B5D-B859-498E-B410-92BE688487DD}" xr6:coauthVersionLast="36" xr6:coauthVersionMax="36" xr10:uidLastSave="{CA8A4108-02CB-4EA0-BD7A-273BB3B15117}"/>
  <bookViews>
    <workbookView xWindow="0" yWindow="0" windowWidth="28800" windowHeight="11985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externalReferences>
    <externalReference r:id="rId18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1" l="1"/>
  <c r="D46" i="11"/>
  <c r="C46" i="11"/>
  <c r="B46" i="11"/>
  <c r="E45" i="11"/>
  <c r="D45" i="11"/>
  <c r="C45" i="11"/>
  <c r="B45" i="11"/>
  <c r="E45" i="3" l="1"/>
  <c r="D45" i="3"/>
  <c r="C45" i="3"/>
  <c r="B45" i="3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<sst xmlns="http://schemas.openxmlformats.org/spreadsheetml/2006/main" count="719" uniqueCount="85">
  <si>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</si>
  <si>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</si>
  <si>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</si>
  <si>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</si>
  <si>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</si>
  <si>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</si>
  <si>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</si>
  <si>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</si>
  <si>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</si>
  <si>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</si>
  <si>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</si>
  <si>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</si>
  <si>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</si>
  <si>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</si>
  <si>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</si>
  <si>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</si>
  <si>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</si>
  <si>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</si>
  <si>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</si>
  <si>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</si>
  <si>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</si>
  <si>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</si>
  <si>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</si>
  <si>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</si>
  <si>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</si>
  <si>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</si>
  <si>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</si>
  <si>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</si>
  <si>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</si>
  <si>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</si>
  <si>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</si>
  <si>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</si>
  <si>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</si>
  <si>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</si>
  <si>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</si>
  <si>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</si>
  <si>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</si>
  <si>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</si>
  <si>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</si>
  <si>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</si>
  <si>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</si>
  <si>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</si>
  <si>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</si>
  <si>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</si>
  <si>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</si>
  <si>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</si>
  <si>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</si>
  <si>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</si>
  <si>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</si>
  <si>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</si>
  <si>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</si>
  <si>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</si>
  <si>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</si>
  <si>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</si>
  <si>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</si>
  <si>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</si>
  <si>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</si>
  <si>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</si>
  <si>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</si>
  <si>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</si>
  <si>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</si>
  <si>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</si>
  <si>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</si>
  <si>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</si>
  <si>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</si>
  <si>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</si>
  <si>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</si>
  <si>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</si>
  <si>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</si>
  <si>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</si>
  <si>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</si>
  <si>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1. Oktober 2019 - 31. Oktober 2019</t>
  </si>
  <si>
    <t>1. November 2019 - 30. November 2019</t>
  </si>
  <si>
    <t>1. Dezember 2019 - 31. Dezember 2019</t>
  </si>
  <si>
    <t>*** Die Berichterstattung mit den Emissionswerten erfolgt ab 2021 für KKM nur noch quartalsweise</t>
  </si>
  <si>
    <t>1. Januar 2022 - 31. Januar 2022</t>
  </si>
  <si>
    <t>1. Februar 2022 - 28. Februar 2022</t>
  </si>
  <si>
    <t>1. März 2022 - 31. März 2022</t>
  </si>
  <si>
    <t>1. April 2022 - 30. April 2022</t>
  </si>
  <si>
    <t>1. Mai 2022 - 31. Mai 2022</t>
  </si>
  <si>
    <t>1. Juni 2022 - 30. Juni 2022</t>
  </si>
  <si>
    <t>1. Juli 2022 - 31. Juli 2022</t>
  </si>
  <si>
    <t>1. August 2022 - 31. August 2022</t>
  </si>
  <si>
    <t>1. September 2022 - 30. September 2022</t>
  </si>
  <si>
    <t>1. Januar 2022 - 30.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</si>
</sst>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23781000000</c:v>
                </c:pt>
                <c:pt idx="1">
                  <c:v>876237000000</c:v>
                </c:pt>
                <c:pt idx="2">
                  <c:v>1808346600000</c:v>
                </c:pt>
                <c:pt idx="3">
                  <c:v>1956716400000</c:v>
                </c:pt>
                <c:pt idx="4">
                  <c:v>1004610790000</c:v>
                </c:pt>
                <c:pt idx="5">
                  <c:v>929871400000</c:v>
                </c:pt>
                <c:pt idx="6">
                  <c:v>2443712600000</c:v>
                </c:pt>
                <c:pt idx="7">
                  <c:v>1101393380000</c:v>
                </c:pt>
                <c:pt idx="8">
                  <c:v>60027724000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10204696894000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110000000000</c:v>
                </c:pt>
                <c:pt idx="1">
                  <c:v>80000000000</c:v>
                </c:pt>
                <c:pt idx="2">
                  <c:v>2100000000000</c:v>
                </c:pt>
                <c:pt idx="3">
                  <c:v>8100000000000</c:v>
                </c:pt>
                <c:pt idx="4">
                  <c:v>7700000000000</c:v>
                </c:pt>
                <c:pt idx="5">
                  <c:v>200000000000</c:v>
                </c:pt>
                <c:pt idx="6">
                  <c:v>70000000000</c:v>
                </c:pt>
                <c:pt idx="7">
                  <c:v>57000000000</c:v>
                </c:pt>
                <c:pt idx="8">
                  <c:v>42000000000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18459000000000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15166200000</c:v>
                </c:pt>
                <c:pt idx="1">
                  <c:v>23524800000</c:v>
                </c:pt>
                <c:pt idx="2">
                  <c:v>23520000000</c:v>
                </c:pt>
                <c:pt idx="3">
                  <c:v>22846800000</c:v>
                </c:pt>
                <c:pt idx="4">
                  <c:v>61055200000</c:v>
                </c:pt>
                <c:pt idx="5">
                  <c:v>81170500000</c:v>
                </c:pt>
                <c:pt idx="6">
                  <c:v>32296000000</c:v>
                </c:pt>
                <c:pt idx="7">
                  <c:v>24763200000</c:v>
                </c:pt>
                <c:pt idx="8">
                  <c:v>21057800000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305400500000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8392020000</c:v>
                </c:pt>
                <c:pt idx="1">
                  <c:v>20131650000</c:v>
                </c:pt>
                <c:pt idx="2">
                  <c:v>3576000000</c:v>
                </c:pt>
                <c:pt idx="3">
                  <c:v>1002929200</c:v>
                </c:pt>
                <c:pt idx="4">
                  <c:v>580716000</c:v>
                </c:pt>
                <c:pt idx="5">
                  <c:v>858380100</c:v>
                </c:pt>
                <c:pt idx="6">
                  <c:v>732691300</c:v>
                </c:pt>
                <c:pt idx="7">
                  <c:v>1209383400</c:v>
                </c:pt>
                <c:pt idx="8">
                  <c:v>3669013200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40152783200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13784717.84</c:v>
                </c:pt>
                <c:pt idx="1">
                  <c:v>5755802</c:v>
                </c:pt>
                <c:pt idx="2">
                  <c:v>29637923</c:v>
                </c:pt>
                <c:pt idx="3">
                  <c:v>8991830.6999999993</c:v>
                </c:pt>
                <c:pt idx="4">
                  <c:v>117990960.68599999</c:v>
                </c:pt>
                <c:pt idx="5">
                  <c:v>96610837.599999994</c:v>
                </c:pt>
                <c:pt idx="6">
                  <c:v>41842883.379999995</c:v>
                </c:pt>
                <c:pt idx="7">
                  <c:v>93595247.272</c:v>
                </c:pt>
                <c:pt idx="8">
                  <c:v>7423853.8579999991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415634056.33600008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45000</c:v>
                </c:pt>
                <c:pt idx="2">
                  <c:v>77000</c:v>
                </c:pt>
                <c:pt idx="3">
                  <c:v>0</c:v>
                </c:pt>
                <c:pt idx="4">
                  <c:v>25000</c:v>
                </c:pt>
                <c:pt idx="5">
                  <c:v>936000</c:v>
                </c:pt>
                <c:pt idx="6">
                  <c:v>210000</c:v>
                </c:pt>
                <c:pt idx="7">
                  <c:v>94000</c:v>
                </c:pt>
                <c:pt idx="8">
                  <c:v>163000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10475040</c:v>
                </c:pt>
                <c:pt idx="1">
                  <c:v>4526496</c:v>
                </c:pt>
                <c:pt idx="2">
                  <c:v>11476500</c:v>
                </c:pt>
                <c:pt idx="3">
                  <c:v>2381376</c:v>
                </c:pt>
                <c:pt idx="4">
                  <c:v>2431520</c:v>
                </c:pt>
                <c:pt idx="5">
                  <c:v>46875842.599999994</c:v>
                </c:pt>
                <c:pt idx="6">
                  <c:v>47229964</c:v>
                </c:pt>
                <c:pt idx="7">
                  <c:v>14596244.800000001</c:v>
                </c:pt>
                <c:pt idx="8">
                  <c:v>8859246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148852229.40000001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21246966</c:v>
                </c:pt>
                <c:pt idx="1">
                  <c:v>9911475</c:v>
                </c:pt>
                <c:pt idx="2">
                  <c:v>4063791.24</c:v>
                </c:pt>
                <c:pt idx="3">
                  <c:v>1123788.8</c:v>
                </c:pt>
                <c:pt idx="4">
                  <c:v>1929495.6</c:v>
                </c:pt>
                <c:pt idx="5">
                  <c:v>1264423.1800000002</c:v>
                </c:pt>
                <c:pt idx="6">
                  <c:v>1248586.8999999999</c:v>
                </c:pt>
                <c:pt idx="7">
                  <c:v>1442508.3</c:v>
                </c:pt>
                <c:pt idx="8">
                  <c:v>1791958.48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44022993.499999985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2686194.6081865579</c:v>
                </c:pt>
                <c:pt idx="1">
                  <c:v>1086812.144848858</c:v>
                </c:pt>
                <c:pt idx="2">
                  <c:v>7026980.0823126566</c:v>
                </c:pt>
                <c:pt idx="3">
                  <c:v>1909071.7695506876</c:v>
                </c:pt>
                <c:pt idx="4">
                  <c:v>26448884.856437113</c:v>
                </c:pt>
                <c:pt idx="5">
                  <c:v>18729061.836051766</c:v>
                </c:pt>
                <c:pt idx="6">
                  <c:v>7879162.212335459</c:v>
                </c:pt>
                <c:pt idx="7">
                  <c:v>20176380.974770967</c:v>
                </c:pt>
                <c:pt idx="8">
                  <c:v>1762302.823510373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87704851.308004439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0</c:v>
                </c:pt>
                <c:pt idx="1">
                  <c:v>3214.2857142857142</c:v>
                </c:pt>
                <c:pt idx="2">
                  <c:v>2026.3157894736842</c:v>
                </c:pt>
                <c:pt idx="3">
                  <c:v>0</c:v>
                </c:pt>
                <c:pt idx="4">
                  <c:v>1785.7142857142858</c:v>
                </c:pt>
                <c:pt idx="5">
                  <c:v>102214.28571428571</c:v>
                </c:pt>
                <c:pt idx="6">
                  <c:v>15000</c:v>
                </c:pt>
                <c:pt idx="7">
                  <c:v>6714.2857142857147</c:v>
                </c:pt>
                <c:pt idx="8">
                  <c:v>2498.4472049689443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133453.33442301405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2494057.1428571427</c:v>
                </c:pt>
                <c:pt idx="1">
                  <c:v>1077737.142857143</c:v>
                </c:pt>
                <c:pt idx="2">
                  <c:v>2732500</c:v>
                </c:pt>
                <c:pt idx="3">
                  <c:v>566994.28571428568</c:v>
                </c:pt>
                <c:pt idx="4">
                  <c:v>578933.33333333337</c:v>
                </c:pt>
                <c:pt idx="5">
                  <c:v>6192020.0390516892</c:v>
                </c:pt>
                <c:pt idx="6">
                  <c:v>10476292.191798942</c:v>
                </c:pt>
                <c:pt idx="7">
                  <c:v>3372509.0222222223</c:v>
                </c:pt>
                <c:pt idx="8">
                  <c:v>2109344.2857142859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29600387.443549044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4331370.9523809524</c:v>
                </c:pt>
                <c:pt idx="1">
                  <c:v>2121277.083333333</c:v>
                </c:pt>
                <c:pt idx="2">
                  <c:v>718955.17050753848</c:v>
                </c:pt>
                <c:pt idx="3">
                  <c:v>247244.62539682537</c:v>
                </c:pt>
                <c:pt idx="4">
                  <c:v>448240.6714285714</c:v>
                </c:pt>
                <c:pt idx="5">
                  <c:v>306246.18653530377</c:v>
                </c:pt>
                <c:pt idx="6">
                  <c:v>294926.12023809523</c:v>
                </c:pt>
                <c:pt idx="7">
                  <c:v>353477.10714285716</c:v>
                </c:pt>
                <c:pt idx="8">
                  <c:v>467656.00399860676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9289393.9209620841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2022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99103"/>
          <a:ext cx="1145713" cy="238118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.ensi.ch/Strahlenschutz/MERU/3%20Publikationen_Internet/Publikationen_Monatsberichte_2022/CIS-Extraktion_2022-08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20176380.974770967</v>
          </cell>
          <cell r="D41">
            <v>6714.2857142857147</v>
          </cell>
          <cell r="E41">
            <v>3372509.0222222223</v>
          </cell>
          <cell r="F41">
            <v>353477.10714285716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Q10" sqref="Q10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78" t="s">
        <v>0</v>
      </c>
      <c r="B1" s="179"/>
      <c r="C1" s="179"/>
      <c r="D1" s="179"/>
      <c r="E1" s="179"/>
    </row>
    <row r="2" spans="1:5" ht="18.75" x14ac:dyDescent="0.3">
      <c r="A2" s="178" t="s">
        <v>1</v>
      </c>
      <c r="B2" s="180"/>
      <c r="C2" s="180"/>
      <c r="D2" s="180"/>
      <c r="E2" s="180"/>
    </row>
    <row r="3" spans="1:5" x14ac:dyDescent="0.25">
      <c r="A3" s="169" t="s">
        <v>2</v>
      </c>
      <c r="B3" s="175" t="s">
        <v>81</v>
      </c>
      <c r="C3" s="176"/>
      <c r="D3" s="176"/>
      <c r="E3" s="176"/>
    </row>
    <row r="4" spans="1:5" x14ac:dyDescent="0.25">
      <c r="A4" s="147"/>
      <c r="B4" s="147"/>
      <c r="C4" s="147"/>
      <c r="D4" s="147"/>
      <c r="E4" s="147"/>
    </row>
    <row r="5" spans="1:5" x14ac:dyDescent="0.25">
      <c r="A5" s="155"/>
      <c r="B5" s="184" t="s">
        <v>3</v>
      </c>
      <c r="C5" s="181"/>
      <c r="D5" s="181"/>
      <c r="E5" s="185"/>
    </row>
    <row r="6" spans="1:5" x14ac:dyDescent="0.2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25">
      <c r="A7" s="149" t="s">
        <v>9</v>
      </c>
      <c r="B7" s="157">
        <v>2443712600000</v>
      </c>
      <c r="C7" s="174">
        <v>70000000000</v>
      </c>
      <c r="D7" s="158">
        <v>32296000000</v>
      </c>
      <c r="E7" s="159">
        <v>732691300</v>
      </c>
    </row>
    <row r="8" spans="1:5" x14ac:dyDescent="0.25">
      <c r="A8" s="150" t="s">
        <v>10</v>
      </c>
      <c r="B8" s="160"/>
      <c r="C8" s="161"/>
      <c r="D8" s="161"/>
      <c r="E8" s="162"/>
    </row>
    <row r="9" spans="1:5" x14ac:dyDescent="0.25">
      <c r="A9" s="148" t="s">
        <v>11</v>
      </c>
      <c r="B9" s="163">
        <v>117186</v>
      </c>
      <c r="C9" s="164"/>
      <c r="D9" s="164"/>
      <c r="E9" s="165">
        <v>0</v>
      </c>
    </row>
    <row r="10" spans="1:5" x14ac:dyDescent="0.25">
      <c r="A10" s="150" t="s">
        <v>12</v>
      </c>
      <c r="B10" s="160">
        <v>185270</v>
      </c>
      <c r="C10" s="161"/>
      <c r="D10" s="161"/>
      <c r="E10" s="162">
        <v>0</v>
      </c>
    </row>
    <row r="11" spans="1:5" x14ac:dyDescent="0.25">
      <c r="A11" s="148" t="s">
        <v>13</v>
      </c>
      <c r="B11" s="163">
        <v>403116</v>
      </c>
      <c r="C11" s="164"/>
      <c r="D11" s="164">
        <v>2222185</v>
      </c>
      <c r="E11" s="165">
        <v>71498.899999999994</v>
      </c>
    </row>
    <row r="12" spans="1:5" x14ac:dyDescent="0.25">
      <c r="A12" s="150" t="s">
        <v>14</v>
      </c>
      <c r="B12" s="160"/>
      <c r="C12" s="161"/>
      <c r="D12" s="161"/>
      <c r="E12" s="162">
        <v>0</v>
      </c>
    </row>
    <row r="13" spans="1:5" x14ac:dyDescent="0.25">
      <c r="A13" s="148" t="s">
        <v>15</v>
      </c>
      <c r="B13" s="163"/>
      <c r="C13" s="164"/>
      <c r="D13" s="164"/>
      <c r="E13" s="165"/>
    </row>
    <row r="14" spans="1:5" x14ac:dyDescent="0.25">
      <c r="A14" s="150" t="s">
        <v>16</v>
      </c>
      <c r="B14" s="160"/>
      <c r="C14" s="161"/>
      <c r="D14" s="161"/>
      <c r="E14" s="162">
        <v>0</v>
      </c>
    </row>
    <row r="15" spans="1:5" x14ac:dyDescent="0.25">
      <c r="A15" s="148" t="s">
        <v>17</v>
      </c>
      <c r="B15" s="163">
        <v>1393148</v>
      </c>
      <c r="C15" s="164"/>
      <c r="D15" s="164">
        <v>1499929</v>
      </c>
      <c r="E15" s="165">
        <v>0</v>
      </c>
    </row>
    <row r="16" spans="1:5" x14ac:dyDescent="0.25">
      <c r="A16" s="150" t="s">
        <v>18</v>
      </c>
      <c r="B16" s="160">
        <v>9118610.8000000007</v>
      </c>
      <c r="C16" s="161"/>
      <c r="D16" s="161">
        <v>43507850</v>
      </c>
      <c r="E16" s="162">
        <v>857527</v>
      </c>
    </row>
    <row r="17" spans="1:5" x14ac:dyDescent="0.25">
      <c r="A17" s="148" t="s">
        <v>19</v>
      </c>
      <c r="B17" s="163">
        <v>4055390</v>
      </c>
      <c r="C17" s="164"/>
      <c r="D17" s="164"/>
      <c r="E17" s="165">
        <v>0</v>
      </c>
    </row>
    <row r="18" spans="1:5" x14ac:dyDescent="0.25">
      <c r="A18" s="150" t="s">
        <v>20</v>
      </c>
      <c r="B18" s="160">
        <v>309468</v>
      </c>
      <c r="C18" s="161"/>
      <c r="D18" s="161"/>
      <c r="E18" s="162">
        <v>0</v>
      </c>
    </row>
    <row r="19" spans="1:5" x14ac:dyDescent="0.25">
      <c r="A19" s="148" t="s">
        <v>21</v>
      </c>
      <c r="B19" s="163">
        <v>483820</v>
      </c>
      <c r="C19" s="164"/>
      <c r="D19" s="173"/>
      <c r="E19" s="165">
        <v>0</v>
      </c>
    </row>
    <row r="20" spans="1:5" x14ac:dyDescent="0.25">
      <c r="A20" s="150" t="s">
        <v>22</v>
      </c>
      <c r="B20" s="160"/>
      <c r="C20" s="161"/>
      <c r="D20" s="161"/>
      <c r="E20" s="162">
        <v>0</v>
      </c>
    </row>
    <row r="21" spans="1:5" x14ac:dyDescent="0.25">
      <c r="A21" s="148" t="s">
        <v>23</v>
      </c>
      <c r="B21" s="163"/>
      <c r="C21" s="164"/>
      <c r="D21" s="164"/>
      <c r="E21" s="165">
        <v>0</v>
      </c>
    </row>
    <row r="22" spans="1:5" x14ac:dyDescent="0.25">
      <c r="A22" s="150" t="s">
        <v>24</v>
      </c>
      <c r="B22" s="160"/>
      <c r="C22" s="161"/>
      <c r="D22" s="161"/>
      <c r="E22" s="162"/>
    </row>
    <row r="23" spans="1:5" x14ac:dyDescent="0.25">
      <c r="A23" s="148" t="s">
        <v>25</v>
      </c>
      <c r="B23" s="163"/>
      <c r="C23" s="164"/>
      <c r="D23" s="164"/>
      <c r="E23" s="165">
        <v>0</v>
      </c>
    </row>
    <row r="24" spans="1:5" x14ac:dyDescent="0.25">
      <c r="A24" s="150" t="s">
        <v>26</v>
      </c>
      <c r="B24" s="160"/>
      <c r="C24" s="161"/>
      <c r="D24" s="161"/>
      <c r="E24" s="162">
        <v>0</v>
      </c>
    </row>
    <row r="25" spans="1:5" x14ac:dyDescent="0.25">
      <c r="A25" s="148" t="s">
        <v>27</v>
      </c>
      <c r="B25" s="163"/>
      <c r="C25" s="164"/>
      <c r="D25" s="164"/>
      <c r="E25" s="165"/>
    </row>
    <row r="26" spans="1:5" x14ac:dyDescent="0.25">
      <c r="A26" s="150" t="s">
        <v>28</v>
      </c>
      <c r="B26" s="160"/>
      <c r="C26" s="161"/>
      <c r="D26" s="161"/>
      <c r="E26" s="162">
        <v>0</v>
      </c>
    </row>
    <row r="27" spans="1:5" x14ac:dyDescent="0.25">
      <c r="A27" s="148" t="s">
        <v>29</v>
      </c>
      <c r="B27" s="163">
        <v>6324.28</v>
      </c>
      <c r="C27" s="164"/>
      <c r="D27" s="164"/>
      <c r="E27" s="165">
        <v>0</v>
      </c>
    </row>
    <row r="28" spans="1:5" x14ac:dyDescent="0.25">
      <c r="A28" s="150" t="s">
        <v>30</v>
      </c>
      <c r="B28" s="160"/>
      <c r="C28" s="161"/>
      <c r="D28" s="161"/>
      <c r="E28" s="162"/>
    </row>
    <row r="29" spans="1:5" x14ac:dyDescent="0.25">
      <c r="A29" s="148" t="s">
        <v>31</v>
      </c>
      <c r="B29" s="163">
        <v>648600</v>
      </c>
      <c r="C29" s="164"/>
      <c r="D29" s="164"/>
      <c r="E29" s="165">
        <v>0</v>
      </c>
    </row>
    <row r="30" spans="1:5" x14ac:dyDescent="0.25">
      <c r="A30" s="150" t="s">
        <v>32</v>
      </c>
      <c r="B30" s="160"/>
      <c r="C30" s="161"/>
      <c r="D30" s="161"/>
      <c r="E30" s="162"/>
    </row>
    <row r="31" spans="1:5" x14ac:dyDescent="0.25">
      <c r="A31" s="148" t="s">
        <v>33</v>
      </c>
      <c r="B31" s="163">
        <v>10547020</v>
      </c>
      <c r="C31" s="164"/>
      <c r="D31" s="164"/>
      <c r="E31" s="165">
        <v>0</v>
      </c>
    </row>
    <row r="32" spans="1:5" x14ac:dyDescent="0.25">
      <c r="A32" s="150" t="s">
        <v>34</v>
      </c>
      <c r="B32" s="160">
        <v>3881160</v>
      </c>
      <c r="C32" s="161"/>
      <c r="D32" s="161"/>
      <c r="E32" s="162">
        <v>0</v>
      </c>
    </row>
    <row r="33" spans="1:5" x14ac:dyDescent="0.25">
      <c r="A33" s="148" t="s">
        <v>35</v>
      </c>
      <c r="B33" s="163">
        <v>1740677</v>
      </c>
      <c r="C33" s="164">
        <v>210000</v>
      </c>
      <c r="D33" s="164"/>
      <c r="E33" s="165"/>
    </row>
    <row r="34" spans="1:5" x14ac:dyDescent="0.25">
      <c r="A34" s="150" t="s">
        <v>36</v>
      </c>
      <c r="B34" s="160"/>
      <c r="C34" s="161"/>
      <c r="D34" s="161"/>
      <c r="E34" s="162"/>
    </row>
    <row r="35" spans="1:5" x14ac:dyDescent="0.25">
      <c r="A35" s="148" t="s">
        <v>37</v>
      </c>
      <c r="B35" s="163">
        <v>157218</v>
      </c>
      <c r="C35" s="164"/>
      <c r="D35" s="164"/>
      <c r="E35" s="165">
        <v>0</v>
      </c>
    </row>
    <row r="36" spans="1:5" x14ac:dyDescent="0.25">
      <c r="A36" s="150" t="s">
        <v>38</v>
      </c>
      <c r="B36" s="160">
        <v>25476</v>
      </c>
      <c r="C36" s="161"/>
      <c r="D36" s="161"/>
      <c r="E36" s="162">
        <v>0</v>
      </c>
    </row>
    <row r="37" spans="1:5" x14ac:dyDescent="0.25">
      <c r="A37" s="148" t="s">
        <v>39</v>
      </c>
      <c r="B37" s="163">
        <v>62381</v>
      </c>
      <c r="C37" s="164"/>
      <c r="D37" s="164"/>
      <c r="E37" s="165">
        <v>0</v>
      </c>
    </row>
    <row r="38" spans="1:5" x14ac:dyDescent="0.25">
      <c r="A38" s="150" t="s">
        <v>40</v>
      </c>
      <c r="B38" s="160"/>
      <c r="C38" s="161"/>
      <c r="D38" s="161"/>
      <c r="E38" s="162"/>
    </row>
    <row r="39" spans="1:5" x14ac:dyDescent="0.25">
      <c r="A39" s="148" t="s">
        <v>41</v>
      </c>
      <c r="B39" s="163">
        <v>8708018.3000000007</v>
      </c>
      <c r="C39" s="164"/>
      <c r="D39" s="164"/>
      <c r="E39" s="165">
        <v>319561</v>
      </c>
    </row>
    <row r="40" spans="1:5" x14ac:dyDescent="0.25">
      <c r="A40" s="150" t="s">
        <v>42</v>
      </c>
      <c r="B40" s="160"/>
      <c r="C40" s="161"/>
      <c r="D40" s="161"/>
      <c r="E40" s="162">
        <v>0</v>
      </c>
    </row>
    <row r="41" spans="1:5" x14ac:dyDescent="0.25">
      <c r="A41" s="148" t="s">
        <v>43</v>
      </c>
      <c r="B41" s="163"/>
      <c r="C41" s="164"/>
      <c r="D41" s="164"/>
      <c r="E41" s="165">
        <v>0</v>
      </c>
    </row>
    <row r="42" spans="1:5" x14ac:dyDescent="0.25">
      <c r="A42" s="150" t="s">
        <v>44</v>
      </c>
      <c r="B42" s="160"/>
      <c r="C42" s="161"/>
      <c r="D42" s="161"/>
      <c r="E42" s="162">
        <v>0</v>
      </c>
    </row>
    <row r="43" spans="1:5" x14ac:dyDescent="0.25">
      <c r="A43" s="148" t="s">
        <v>45</v>
      </c>
      <c r="B43" s="163"/>
      <c r="C43" s="164"/>
      <c r="D43" s="164"/>
      <c r="E43" s="165">
        <v>0</v>
      </c>
    </row>
    <row r="44" spans="1:5" ht="15.75" thickBot="1" x14ac:dyDescent="0.3">
      <c r="A44" s="150" t="s">
        <v>46</v>
      </c>
      <c r="B44" s="160"/>
      <c r="C44" s="161"/>
      <c r="D44" s="161"/>
      <c r="E44" s="162"/>
    </row>
    <row r="45" spans="1:5" ht="15.75" thickTop="1" x14ac:dyDescent="0.25">
      <c r="A45" s="152" t="s">
        <v>47</v>
      </c>
      <c r="B45" s="166">
        <v>41842883.379999995</v>
      </c>
      <c r="C45" s="167">
        <v>210000</v>
      </c>
      <c r="D45" s="167">
        <v>47229964</v>
      </c>
      <c r="E45" s="168">
        <v>1248586.8999999999</v>
      </c>
    </row>
    <row r="46" spans="1:5" x14ac:dyDescent="0.25">
      <c r="A46" s="151" t="s">
        <v>48</v>
      </c>
      <c r="B46" s="170">
        <v>7879162.212335459</v>
      </c>
      <c r="C46" s="171">
        <v>15000</v>
      </c>
      <c r="D46" s="171">
        <v>10476292.191798942</v>
      </c>
      <c r="E46" s="172">
        <v>294926.12023809523</v>
      </c>
    </row>
    <row r="47" spans="1:5" x14ac:dyDescent="0.25">
      <c r="A47" s="147"/>
      <c r="B47" s="147"/>
      <c r="C47" s="147"/>
      <c r="D47" s="147"/>
      <c r="E47" s="147"/>
    </row>
    <row r="48" spans="1:5" ht="30" customHeight="1" x14ac:dyDescent="0.25">
      <c r="A48" s="177" t="s">
        <v>49</v>
      </c>
      <c r="B48" s="177"/>
      <c r="C48" s="177"/>
      <c r="D48" s="177"/>
      <c r="E48" s="177"/>
    </row>
    <row r="49" spans="1:5" x14ac:dyDescent="0.25">
      <c r="A49" s="147" t="s">
        <v>70</v>
      </c>
      <c r="B49" s="147"/>
      <c r="C49" s="147"/>
      <c r="D49" s="147"/>
      <c r="E49" s="147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topLeftCell="A4" workbookViewId="0">
      <selection sqref="A1:E49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78" t="s">
        <v>0</v>
      </c>
      <c r="B1" s="179"/>
      <c r="C1" s="179"/>
      <c r="D1" s="179"/>
      <c r="E1" s="179"/>
    </row>
    <row r="2" spans="1:5" ht="18.75" x14ac:dyDescent="0.3">
      <c r="A2" s="178" t="s">
        <v>1</v>
      </c>
      <c r="B2" s="180"/>
      <c r="C2" s="180"/>
      <c r="D2" s="180"/>
      <c r="E2" s="180"/>
    </row>
    <row r="3" spans="1:5" x14ac:dyDescent="0.25">
      <c r="A3" s="169" t="s">
        <v>2</v>
      </c>
      <c r="B3" s="175" t="s">
        <v>82</v>
      </c>
      <c r="C3" s="176"/>
      <c r="D3" s="176"/>
      <c r="E3" s="176"/>
    </row>
    <row r="4" spans="1:5" x14ac:dyDescent="0.25">
      <c r="A4" s="147"/>
      <c r="B4" s="147"/>
      <c r="C4" s="147"/>
      <c r="D4" s="147"/>
      <c r="E4" s="147"/>
    </row>
    <row r="5" spans="1:5" x14ac:dyDescent="0.25">
      <c r="A5" s="155"/>
      <c r="B5" s="181" t="s">
        <v>3</v>
      </c>
      <c r="C5" s="182"/>
      <c r="D5" s="182"/>
      <c r="E5" s="183"/>
    </row>
    <row r="6" spans="1:5" x14ac:dyDescent="0.2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25">
      <c r="A7" s="149" t="s">
        <v>9</v>
      </c>
      <c r="B7" s="157">
        <v>1101393380000</v>
      </c>
      <c r="C7" s="174">
        <v>57000000000</v>
      </c>
      <c r="D7" s="158">
        <v>24763200000</v>
      </c>
      <c r="E7" s="159">
        <v>1209383400</v>
      </c>
    </row>
    <row r="8" spans="1:5" x14ac:dyDescent="0.25">
      <c r="A8" s="150" t="s">
        <v>10</v>
      </c>
      <c r="B8" s="160"/>
      <c r="C8" s="161"/>
      <c r="D8" s="161"/>
      <c r="E8" s="162"/>
    </row>
    <row r="9" spans="1:5" x14ac:dyDescent="0.25">
      <c r="A9" s="148" t="s">
        <v>11</v>
      </c>
      <c r="B9" s="163">
        <v>618284</v>
      </c>
      <c r="C9" s="164"/>
      <c r="D9" s="164"/>
      <c r="E9" s="165">
        <v>0</v>
      </c>
    </row>
    <row r="10" spans="1:5" x14ac:dyDescent="0.25">
      <c r="A10" s="150" t="s">
        <v>12</v>
      </c>
      <c r="B10" s="160">
        <v>132084</v>
      </c>
      <c r="C10" s="161"/>
      <c r="D10" s="161"/>
      <c r="E10" s="162">
        <v>0</v>
      </c>
    </row>
    <row r="11" spans="1:5" x14ac:dyDescent="0.25">
      <c r="A11" s="148" t="s">
        <v>13</v>
      </c>
      <c r="B11" s="163">
        <v>197838</v>
      </c>
      <c r="C11" s="164"/>
      <c r="D11" s="164">
        <v>488724.8</v>
      </c>
      <c r="E11" s="165">
        <v>0</v>
      </c>
    </row>
    <row r="12" spans="1:5" x14ac:dyDescent="0.25">
      <c r="A12" s="150" t="s">
        <v>14</v>
      </c>
      <c r="B12" s="160"/>
      <c r="C12" s="161"/>
      <c r="D12" s="161"/>
      <c r="E12" s="162">
        <v>0</v>
      </c>
    </row>
    <row r="13" spans="1:5" x14ac:dyDescent="0.25">
      <c r="A13" s="148" t="s">
        <v>15</v>
      </c>
      <c r="B13" s="163"/>
      <c r="C13" s="164"/>
      <c r="D13" s="164"/>
      <c r="E13" s="165"/>
    </row>
    <row r="14" spans="1:5" x14ac:dyDescent="0.25">
      <c r="A14" s="150" t="s">
        <v>16</v>
      </c>
      <c r="B14" s="160"/>
      <c r="C14" s="161"/>
      <c r="D14" s="161"/>
      <c r="E14" s="162">
        <v>0</v>
      </c>
    </row>
    <row r="15" spans="1:5" x14ac:dyDescent="0.25">
      <c r="A15" s="148" t="s">
        <v>17</v>
      </c>
      <c r="B15" s="163">
        <v>2146928.5</v>
      </c>
      <c r="C15" s="164"/>
      <c r="D15" s="164"/>
      <c r="E15" s="165">
        <v>0</v>
      </c>
    </row>
    <row r="16" spans="1:5" x14ac:dyDescent="0.25">
      <c r="A16" s="150" t="s">
        <v>18</v>
      </c>
      <c r="B16" s="160">
        <v>53536326.163999997</v>
      </c>
      <c r="C16" s="161"/>
      <c r="D16" s="161">
        <v>14107520</v>
      </c>
      <c r="E16" s="162">
        <v>1189935</v>
      </c>
    </row>
    <row r="17" spans="1:5" x14ac:dyDescent="0.25">
      <c r="A17" s="148" t="s">
        <v>19</v>
      </c>
      <c r="B17" s="163">
        <v>5877915</v>
      </c>
      <c r="C17" s="164"/>
      <c r="D17" s="164"/>
      <c r="E17" s="165">
        <v>0</v>
      </c>
    </row>
    <row r="18" spans="1:5" x14ac:dyDescent="0.25">
      <c r="A18" s="150" t="s">
        <v>20</v>
      </c>
      <c r="B18" s="160">
        <v>74272</v>
      </c>
      <c r="C18" s="161"/>
      <c r="D18" s="161"/>
      <c r="E18" s="162">
        <v>0</v>
      </c>
    </row>
    <row r="19" spans="1:5" x14ac:dyDescent="0.25">
      <c r="A19" s="148" t="s">
        <v>21</v>
      </c>
      <c r="B19" s="163">
        <v>118160</v>
      </c>
      <c r="C19" s="164"/>
      <c r="D19" s="173"/>
      <c r="E19" s="165">
        <v>0</v>
      </c>
    </row>
    <row r="20" spans="1:5" x14ac:dyDescent="0.25">
      <c r="A20" s="150" t="s">
        <v>22</v>
      </c>
      <c r="B20" s="160"/>
      <c r="C20" s="161"/>
      <c r="D20" s="161"/>
      <c r="E20" s="162">
        <v>0</v>
      </c>
    </row>
    <row r="21" spans="1:5" x14ac:dyDescent="0.25">
      <c r="A21" s="148" t="s">
        <v>23</v>
      </c>
      <c r="B21" s="163"/>
      <c r="C21" s="164"/>
      <c r="D21" s="164"/>
      <c r="E21" s="165">
        <v>0</v>
      </c>
    </row>
    <row r="22" spans="1:5" x14ac:dyDescent="0.25">
      <c r="A22" s="150" t="s">
        <v>24</v>
      </c>
      <c r="B22" s="160"/>
      <c r="C22" s="161"/>
      <c r="D22" s="161"/>
      <c r="E22" s="162"/>
    </row>
    <row r="23" spans="1:5" x14ac:dyDescent="0.25">
      <c r="A23" s="148" t="s">
        <v>25</v>
      </c>
      <c r="B23" s="163"/>
      <c r="C23" s="164"/>
      <c r="D23" s="164"/>
      <c r="E23" s="165">
        <v>0</v>
      </c>
    </row>
    <row r="24" spans="1:5" x14ac:dyDescent="0.25">
      <c r="A24" s="150" t="s">
        <v>26</v>
      </c>
      <c r="B24" s="160"/>
      <c r="C24" s="161"/>
      <c r="D24" s="161"/>
      <c r="E24" s="162">
        <v>0</v>
      </c>
    </row>
    <row r="25" spans="1:5" x14ac:dyDescent="0.25">
      <c r="A25" s="148" t="s">
        <v>27</v>
      </c>
      <c r="B25" s="163"/>
      <c r="C25" s="164"/>
      <c r="D25" s="164"/>
      <c r="E25" s="165"/>
    </row>
    <row r="26" spans="1:5" x14ac:dyDescent="0.25">
      <c r="A26" s="150" t="s">
        <v>28</v>
      </c>
      <c r="B26" s="160"/>
      <c r="C26" s="161"/>
      <c r="D26" s="161"/>
      <c r="E26" s="162">
        <v>0</v>
      </c>
    </row>
    <row r="27" spans="1:5" x14ac:dyDescent="0.25">
      <c r="A27" s="148" t="s">
        <v>29</v>
      </c>
      <c r="B27" s="163"/>
      <c r="C27" s="164"/>
      <c r="D27" s="164"/>
      <c r="E27" s="165">
        <v>0</v>
      </c>
    </row>
    <row r="28" spans="1:5" x14ac:dyDescent="0.25">
      <c r="A28" s="150" t="s">
        <v>30</v>
      </c>
      <c r="B28" s="160"/>
      <c r="C28" s="161"/>
      <c r="D28" s="161"/>
      <c r="E28" s="162"/>
    </row>
    <row r="29" spans="1:5" x14ac:dyDescent="0.25">
      <c r="A29" s="148" t="s">
        <v>31</v>
      </c>
      <c r="B29" s="163">
        <v>410433</v>
      </c>
      <c r="C29" s="164"/>
      <c r="D29" s="164"/>
      <c r="E29" s="165">
        <v>0</v>
      </c>
    </row>
    <row r="30" spans="1:5" x14ac:dyDescent="0.25">
      <c r="A30" s="150" t="s">
        <v>32</v>
      </c>
      <c r="B30" s="160">
        <v>2612960</v>
      </c>
      <c r="C30" s="161"/>
      <c r="D30" s="161"/>
      <c r="E30" s="162"/>
    </row>
    <row r="31" spans="1:5" x14ac:dyDescent="0.25">
      <c r="A31" s="148" t="s">
        <v>33</v>
      </c>
      <c r="B31" s="163">
        <v>11950493</v>
      </c>
      <c r="C31" s="164"/>
      <c r="D31" s="164"/>
      <c r="E31" s="165">
        <v>0</v>
      </c>
    </row>
    <row r="32" spans="1:5" x14ac:dyDescent="0.25">
      <c r="A32" s="150" t="s">
        <v>34</v>
      </c>
      <c r="B32" s="160">
        <v>3664486</v>
      </c>
      <c r="C32" s="161"/>
      <c r="D32" s="161"/>
      <c r="E32" s="162">
        <v>0</v>
      </c>
    </row>
    <row r="33" spans="1:5" x14ac:dyDescent="0.25">
      <c r="A33" s="148" t="s">
        <v>35</v>
      </c>
      <c r="B33" s="163">
        <v>302866.5</v>
      </c>
      <c r="C33" s="164">
        <v>94000</v>
      </c>
      <c r="D33" s="164"/>
      <c r="E33" s="165"/>
    </row>
    <row r="34" spans="1:5" x14ac:dyDescent="0.25">
      <c r="A34" s="150" t="s">
        <v>36</v>
      </c>
      <c r="B34" s="160"/>
      <c r="C34" s="161"/>
      <c r="D34" s="161"/>
      <c r="E34" s="162"/>
    </row>
    <row r="35" spans="1:5" x14ac:dyDescent="0.25">
      <c r="A35" s="148" t="s">
        <v>37</v>
      </c>
      <c r="B35" s="163">
        <v>785433</v>
      </c>
      <c r="C35" s="164"/>
      <c r="D35" s="164"/>
      <c r="E35" s="165">
        <v>0</v>
      </c>
    </row>
    <row r="36" spans="1:5" x14ac:dyDescent="0.25">
      <c r="A36" s="150" t="s">
        <v>38</v>
      </c>
      <c r="B36" s="160">
        <v>40950</v>
      </c>
      <c r="C36" s="161"/>
      <c r="D36" s="161"/>
      <c r="E36" s="162">
        <v>0</v>
      </c>
    </row>
    <row r="37" spans="1:5" x14ac:dyDescent="0.25">
      <c r="A37" s="148" t="s">
        <v>39</v>
      </c>
      <c r="B37" s="163">
        <v>112133</v>
      </c>
      <c r="C37" s="164"/>
      <c r="D37" s="164"/>
      <c r="E37" s="165">
        <v>0</v>
      </c>
    </row>
    <row r="38" spans="1:5" x14ac:dyDescent="0.25">
      <c r="A38" s="150" t="s">
        <v>40</v>
      </c>
      <c r="B38" s="160"/>
      <c r="C38" s="161"/>
      <c r="D38" s="161"/>
      <c r="E38" s="162"/>
    </row>
    <row r="39" spans="1:5" x14ac:dyDescent="0.25">
      <c r="A39" s="148" t="s">
        <v>41</v>
      </c>
      <c r="B39" s="163">
        <v>11013685.107999999</v>
      </c>
      <c r="C39" s="164"/>
      <c r="D39" s="164"/>
      <c r="E39" s="165">
        <v>252573.3</v>
      </c>
    </row>
    <row r="40" spans="1:5" x14ac:dyDescent="0.25">
      <c r="A40" s="150" t="s">
        <v>42</v>
      </c>
      <c r="B40" s="160"/>
      <c r="C40" s="161"/>
      <c r="D40" s="161"/>
      <c r="E40" s="162">
        <v>0</v>
      </c>
    </row>
    <row r="41" spans="1:5" x14ac:dyDescent="0.25">
      <c r="A41" s="148" t="s">
        <v>43</v>
      </c>
      <c r="B41" s="163"/>
      <c r="C41" s="164"/>
      <c r="D41" s="164"/>
      <c r="E41" s="165">
        <v>0</v>
      </c>
    </row>
    <row r="42" spans="1:5" x14ac:dyDescent="0.25">
      <c r="A42" s="150" t="s">
        <v>44</v>
      </c>
      <c r="B42" s="160"/>
      <c r="C42" s="161"/>
      <c r="D42" s="161"/>
      <c r="E42" s="162">
        <v>0</v>
      </c>
    </row>
    <row r="43" spans="1:5" x14ac:dyDescent="0.25">
      <c r="A43" s="148" t="s">
        <v>45</v>
      </c>
      <c r="B43" s="163"/>
      <c r="C43" s="164"/>
      <c r="D43" s="164"/>
      <c r="E43" s="165">
        <v>0</v>
      </c>
    </row>
    <row r="44" spans="1:5" ht="15.75" thickBot="1" x14ac:dyDescent="0.3">
      <c r="A44" s="150" t="s">
        <v>46</v>
      </c>
      <c r="B44" s="160"/>
      <c r="C44" s="161"/>
      <c r="D44" s="161"/>
      <c r="E44" s="162"/>
    </row>
    <row r="45" spans="1:5" ht="15.75" thickTop="1" x14ac:dyDescent="0.25">
      <c r="A45" s="152" t="s">
        <v>47</v>
      </c>
      <c r="B45" s="166">
        <f>SUM(B8:B44)</f>
        <v>93595247.272</v>
      </c>
      <c r="C45" s="167">
        <f t="shared" ref="C45:E45" si="0">SUM(C8:C44)</f>
        <v>94000</v>
      </c>
      <c r="D45" s="167">
        <f t="shared" si="0"/>
        <v>14596244.800000001</v>
      </c>
      <c r="E45" s="168">
        <f t="shared" si="0"/>
        <v>1442508.3</v>
      </c>
    </row>
    <row r="46" spans="1:5" x14ac:dyDescent="0.25">
      <c r="A46" s="151" t="s">
        <v>48</v>
      </c>
      <c r="B46" s="170">
        <f>'[1]Hilfstabelle LE-CA-Umrechnung'!C41</f>
        <v>20176380.974770967</v>
      </c>
      <c r="C46" s="171">
        <f>'[1]Hilfstabelle LE-CA-Umrechnung'!D41</f>
        <v>6714.2857142857147</v>
      </c>
      <c r="D46" s="171">
        <f>'[1]Hilfstabelle LE-CA-Umrechnung'!E41</f>
        <v>3372509.0222222223</v>
      </c>
      <c r="E46" s="172">
        <f>'[1]Hilfstabelle LE-CA-Umrechnung'!F41</f>
        <v>353477.10714285716</v>
      </c>
    </row>
    <row r="47" spans="1:5" x14ac:dyDescent="0.25">
      <c r="A47" s="147"/>
      <c r="B47" s="147"/>
      <c r="C47" s="147"/>
      <c r="D47" s="147"/>
      <c r="E47" s="147"/>
    </row>
    <row r="48" spans="1:5" ht="30" customHeight="1" x14ac:dyDescent="0.25">
      <c r="A48" s="177" t="s">
        <v>49</v>
      </c>
      <c r="B48" s="177"/>
      <c r="C48" s="177"/>
      <c r="D48" s="177"/>
      <c r="E48" s="177"/>
    </row>
    <row r="49" spans="1:5" x14ac:dyDescent="0.25">
      <c r="A49" s="147" t="s">
        <v>70</v>
      </c>
      <c r="B49" s="147"/>
      <c r="C49" s="147"/>
      <c r="D49" s="147"/>
      <c r="E49" s="147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activeCell="A3" sqref="A3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78" t="s">
        <v>0</v>
      </c>
      <c r="B1" s="179"/>
      <c r="C1" s="179"/>
      <c r="D1" s="179"/>
      <c r="E1" s="179"/>
    </row>
    <row r="2" spans="1:5" ht="18.75" x14ac:dyDescent="0.3">
      <c r="A2" s="178" t="s">
        <v>1</v>
      </c>
      <c r="B2" s="180"/>
      <c r="C2" s="180"/>
      <c r="D2" s="180"/>
      <c r="E2" s="180"/>
    </row>
    <row r="3" spans="1:5" x14ac:dyDescent="0.25">
      <c r="A3" s="169" t="s">
        <v>2</v>
      </c>
      <c r="B3" s="175" t="s">
        <v>83</v>
      </c>
      <c r="C3" s="176"/>
      <c r="D3" s="176"/>
      <c r="E3" s="176"/>
    </row>
    <row r="4" spans="1:5" x14ac:dyDescent="0.25">
      <c r="A4" s="147"/>
      <c r="B4" s="147"/>
      <c r="C4" s="147"/>
      <c r="D4" s="147"/>
      <c r="E4" s="147"/>
    </row>
    <row r="5" spans="1:5" x14ac:dyDescent="0.25">
      <c r="A5" s="155"/>
      <c r="B5" s="184" t="s">
        <v>3</v>
      </c>
      <c r="C5" s="181"/>
      <c r="D5" s="181"/>
      <c r="E5" s="185"/>
    </row>
    <row r="6" spans="1:5" x14ac:dyDescent="0.2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25">
      <c r="A7" s="149" t="s">
        <v>9</v>
      </c>
      <c r="B7" s="157">
        <v>60027724000</v>
      </c>
      <c r="C7" s="174">
        <v>42000000000</v>
      </c>
      <c r="D7" s="158">
        <v>21057800000</v>
      </c>
      <c r="E7" s="159">
        <v>3669013200</v>
      </c>
    </row>
    <row r="8" spans="1:5" x14ac:dyDescent="0.25">
      <c r="A8" s="150" t="s">
        <v>10</v>
      </c>
      <c r="B8" s="160"/>
      <c r="C8" s="161"/>
      <c r="D8" s="161"/>
      <c r="E8" s="162"/>
    </row>
    <row r="9" spans="1:5" x14ac:dyDescent="0.25">
      <c r="A9" s="148" t="s">
        <v>11</v>
      </c>
      <c r="B9" s="163"/>
      <c r="C9" s="164"/>
      <c r="D9" s="164"/>
      <c r="E9" s="165">
        <v>0</v>
      </c>
    </row>
    <row r="10" spans="1:5" x14ac:dyDescent="0.25">
      <c r="A10" s="150" t="s">
        <v>12</v>
      </c>
      <c r="B10" s="160"/>
      <c r="C10" s="161"/>
      <c r="D10" s="161"/>
      <c r="E10" s="162">
        <v>0</v>
      </c>
    </row>
    <row r="11" spans="1:5" x14ac:dyDescent="0.25">
      <c r="A11" s="148" t="s">
        <v>13</v>
      </c>
      <c r="B11" s="163">
        <v>69860.899999999994</v>
      </c>
      <c r="C11" s="164"/>
      <c r="D11" s="164"/>
      <c r="E11" s="165">
        <v>0</v>
      </c>
    </row>
    <row r="12" spans="1:5" x14ac:dyDescent="0.25">
      <c r="A12" s="150" t="s">
        <v>14</v>
      </c>
      <c r="B12" s="160"/>
      <c r="C12" s="161"/>
      <c r="D12" s="161"/>
      <c r="E12" s="162">
        <v>0</v>
      </c>
    </row>
    <row r="13" spans="1:5" x14ac:dyDescent="0.25">
      <c r="A13" s="148" t="s">
        <v>15</v>
      </c>
      <c r="B13" s="163"/>
      <c r="C13" s="164"/>
      <c r="D13" s="164"/>
      <c r="E13" s="165"/>
    </row>
    <row r="14" spans="1:5" x14ac:dyDescent="0.25">
      <c r="A14" s="150" t="s">
        <v>16</v>
      </c>
      <c r="B14" s="160"/>
      <c r="C14" s="161"/>
      <c r="D14" s="161"/>
      <c r="E14" s="162">
        <v>0</v>
      </c>
    </row>
    <row r="15" spans="1:5" x14ac:dyDescent="0.25">
      <c r="A15" s="148" t="s">
        <v>17</v>
      </c>
      <c r="B15" s="163">
        <v>232344.8</v>
      </c>
      <c r="C15" s="164"/>
      <c r="D15" s="164"/>
      <c r="E15" s="165">
        <v>0</v>
      </c>
    </row>
    <row r="16" spans="1:5" x14ac:dyDescent="0.25">
      <c r="A16" s="150" t="s">
        <v>18</v>
      </c>
      <c r="B16" s="160">
        <v>3185392.8739999998</v>
      </c>
      <c r="C16" s="161"/>
      <c r="D16" s="161">
        <v>8859246</v>
      </c>
      <c r="E16" s="162">
        <v>1270466</v>
      </c>
    </row>
    <row r="17" spans="1:5" x14ac:dyDescent="0.25">
      <c r="A17" s="148" t="s">
        <v>19</v>
      </c>
      <c r="B17" s="163">
        <v>376267</v>
      </c>
      <c r="C17" s="164"/>
      <c r="D17" s="164"/>
      <c r="E17" s="165">
        <v>0</v>
      </c>
    </row>
    <row r="18" spans="1:5" x14ac:dyDescent="0.25">
      <c r="A18" s="150" t="s">
        <v>20</v>
      </c>
      <c r="B18" s="160">
        <v>47638.5</v>
      </c>
      <c r="C18" s="161"/>
      <c r="D18" s="161"/>
      <c r="E18" s="162">
        <v>74109.119999999995</v>
      </c>
    </row>
    <row r="19" spans="1:5" x14ac:dyDescent="0.25">
      <c r="A19" s="148" t="s">
        <v>21</v>
      </c>
      <c r="B19" s="163">
        <v>123302.5</v>
      </c>
      <c r="C19" s="164"/>
      <c r="D19" s="173"/>
      <c r="E19" s="165">
        <v>35581.68</v>
      </c>
    </row>
    <row r="20" spans="1:5" x14ac:dyDescent="0.25">
      <c r="A20" s="150" t="s">
        <v>22</v>
      </c>
      <c r="B20" s="160"/>
      <c r="C20" s="161"/>
      <c r="D20" s="161"/>
      <c r="E20" s="162">
        <v>35581.68</v>
      </c>
    </row>
    <row r="21" spans="1:5" x14ac:dyDescent="0.25">
      <c r="A21" s="148" t="s">
        <v>23</v>
      </c>
      <c r="B21" s="163"/>
      <c r="C21" s="164"/>
      <c r="D21" s="164"/>
      <c r="E21" s="165">
        <v>0</v>
      </c>
    </row>
    <row r="22" spans="1:5" x14ac:dyDescent="0.25">
      <c r="A22" s="150" t="s">
        <v>24</v>
      </c>
      <c r="B22" s="160"/>
      <c r="C22" s="161"/>
      <c r="D22" s="161"/>
      <c r="E22" s="162"/>
    </row>
    <row r="23" spans="1:5" x14ac:dyDescent="0.25">
      <c r="A23" s="148" t="s">
        <v>25</v>
      </c>
      <c r="B23" s="163"/>
      <c r="C23" s="164"/>
      <c r="D23" s="164"/>
      <c r="E23" s="165">
        <v>0</v>
      </c>
    </row>
    <row r="24" spans="1:5" x14ac:dyDescent="0.25">
      <c r="A24" s="150" t="s">
        <v>26</v>
      </c>
      <c r="B24" s="160"/>
      <c r="C24" s="161"/>
      <c r="D24" s="161"/>
      <c r="E24" s="162">
        <v>0</v>
      </c>
    </row>
    <row r="25" spans="1:5" x14ac:dyDescent="0.25">
      <c r="A25" s="148" t="s">
        <v>27</v>
      </c>
      <c r="B25" s="163"/>
      <c r="C25" s="164"/>
      <c r="D25" s="164"/>
      <c r="E25" s="165"/>
    </row>
    <row r="26" spans="1:5" x14ac:dyDescent="0.25">
      <c r="A26" s="150" t="s">
        <v>28</v>
      </c>
      <c r="B26" s="160"/>
      <c r="C26" s="161">
        <v>130000</v>
      </c>
      <c r="D26" s="161"/>
      <c r="E26" s="162">
        <v>0</v>
      </c>
    </row>
    <row r="27" spans="1:5" x14ac:dyDescent="0.25">
      <c r="A27" s="148" t="s">
        <v>29</v>
      </c>
      <c r="B27" s="163"/>
      <c r="C27" s="164"/>
      <c r="D27" s="164"/>
      <c r="E27" s="165">
        <v>0</v>
      </c>
    </row>
    <row r="28" spans="1:5" x14ac:dyDescent="0.25">
      <c r="A28" s="150" t="s">
        <v>30</v>
      </c>
      <c r="B28" s="160"/>
      <c r="C28" s="161"/>
      <c r="D28" s="161"/>
      <c r="E28" s="162"/>
    </row>
    <row r="29" spans="1:5" x14ac:dyDescent="0.25">
      <c r="A29" s="148" t="s">
        <v>31</v>
      </c>
      <c r="B29" s="163">
        <v>79925</v>
      </c>
      <c r="C29" s="164"/>
      <c r="D29" s="164"/>
      <c r="E29" s="165">
        <v>0</v>
      </c>
    </row>
    <row r="30" spans="1:5" x14ac:dyDescent="0.25">
      <c r="A30" s="150" t="s">
        <v>32</v>
      </c>
      <c r="B30" s="160"/>
      <c r="C30" s="161"/>
      <c r="D30" s="161"/>
      <c r="E30" s="162"/>
    </row>
    <row r="31" spans="1:5" x14ac:dyDescent="0.25">
      <c r="A31" s="148" t="s">
        <v>33</v>
      </c>
      <c r="B31" s="163">
        <v>963407.9</v>
      </c>
      <c r="C31" s="164"/>
      <c r="D31" s="164"/>
      <c r="E31" s="165">
        <v>0</v>
      </c>
    </row>
    <row r="32" spans="1:5" x14ac:dyDescent="0.25">
      <c r="A32" s="150" t="s">
        <v>34</v>
      </c>
      <c r="B32" s="160">
        <v>514018.8</v>
      </c>
      <c r="C32" s="161"/>
      <c r="D32" s="161"/>
      <c r="E32" s="162">
        <v>0</v>
      </c>
    </row>
    <row r="33" spans="1:5" x14ac:dyDescent="0.25">
      <c r="A33" s="148" t="s">
        <v>35</v>
      </c>
      <c r="B33" s="163">
        <v>50228.41</v>
      </c>
      <c r="C33" s="164">
        <v>33000</v>
      </c>
      <c r="D33" s="164"/>
      <c r="E33" s="165"/>
    </row>
    <row r="34" spans="1:5" x14ac:dyDescent="0.25">
      <c r="A34" s="150" t="s">
        <v>36</v>
      </c>
      <c r="B34" s="160"/>
      <c r="C34" s="161"/>
      <c r="D34" s="161"/>
      <c r="E34" s="162"/>
    </row>
    <row r="35" spans="1:5" x14ac:dyDescent="0.25">
      <c r="A35" s="148" t="s">
        <v>37</v>
      </c>
      <c r="B35" s="163">
        <v>96472.8</v>
      </c>
      <c r="C35" s="164"/>
      <c r="D35" s="164"/>
      <c r="E35" s="165">
        <v>0</v>
      </c>
    </row>
    <row r="36" spans="1:5" x14ac:dyDescent="0.25">
      <c r="A36" s="150" t="s">
        <v>38</v>
      </c>
      <c r="B36" s="160">
        <v>30594.6</v>
      </c>
      <c r="C36" s="161"/>
      <c r="D36" s="161"/>
      <c r="E36" s="162">
        <v>0</v>
      </c>
    </row>
    <row r="37" spans="1:5" x14ac:dyDescent="0.25">
      <c r="A37" s="148" t="s">
        <v>39</v>
      </c>
      <c r="B37" s="163">
        <v>19029.099999999999</v>
      </c>
      <c r="C37" s="164"/>
      <c r="D37" s="164"/>
      <c r="E37" s="165">
        <v>0</v>
      </c>
    </row>
    <row r="38" spans="1:5" x14ac:dyDescent="0.25">
      <c r="A38" s="150" t="s">
        <v>40</v>
      </c>
      <c r="B38" s="160"/>
      <c r="C38" s="161"/>
      <c r="D38" s="161"/>
      <c r="E38" s="162"/>
    </row>
    <row r="39" spans="1:5" x14ac:dyDescent="0.25">
      <c r="A39" s="148" t="s">
        <v>41</v>
      </c>
      <c r="B39" s="163">
        <v>1635370.6740000001</v>
      </c>
      <c r="C39" s="164"/>
      <c r="D39" s="164"/>
      <c r="E39" s="165">
        <v>376220</v>
      </c>
    </row>
    <row r="40" spans="1:5" x14ac:dyDescent="0.25">
      <c r="A40" s="150" t="s">
        <v>42</v>
      </c>
      <c r="B40" s="160"/>
      <c r="C40" s="161"/>
      <c r="D40" s="161"/>
      <c r="E40" s="162">
        <v>0</v>
      </c>
    </row>
    <row r="41" spans="1:5" x14ac:dyDescent="0.25">
      <c r="A41" s="148" t="s">
        <v>43</v>
      </c>
      <c r="B41" s="163"/>
      <c r="C41" s="164"/>
      <c r="D41" s="164"/>
      <c r="E41" s="165">
        <v>0</v>
      </c>
    </row>
    <row r="42" spans="1:5" x14ac:dyDescent="0.25">
      <c r="A42" s="150" t="s">
        <v>44</v>
      </c>
      <c r="B42" s="160"/>
      <c r="C42" s="161"/>
      <c r="D42" s="161"/>
      <c r="E42" s="162">
        <v>0</v>
      </c>
    </row>
    <row r="43" spans="1:5" x14ac:dyDescent="0.25">
      <c r="A43" s="148" t="s">
        <v>45</v>
      </c>
      <c r="B43" s="163"/>
      <c r="C43" s="164"/>
      <c r="D43" s="164"/>
      <c r="E43" s="165">
        <v>0</v>
      </c>
    </row>
    <row r="44" spans="1:5" ht="15.75" thickBot="1" x14ac:dyDescent="0.3">
      <c r="A44" s="150" t="s">
        <v>46</v>
      </c>
      <c r="B44" s="160"/>
      <c r="C44" s="161"/>
      <c r="D44" s="161"/>
      <c r="E44" s="162"/>
    </row>
    <row r="45" spans="1:5" ht="15.75" thickTop="1" x14ac:dyDescent="0.25">
      <c r="A45" s="152" t="s">
        <v>47</v>
      </c>
      <c r="B45" s="166">
        <v>7423853.8579999991</v>
      </c>
      <c r="C45" s="167">
        <v>163000</v>
      </c>
      <c r="D45" s="167">
        <v>8859246</v>
      </c>
      <c r="E45" s="168">
        <v>1791958.48</v>
      </c>
    </row>
    <row r="46" spans="1:5" x14ac:dyDescent="0.25">
      <c r="A46" s="151" t="s">
        <v>48</v>
      </c>
      <c r="B46" s="170">
        <v>1762302.823510373</v>
      </c>
      <c r="C46" s="171">
        <v>2498.4472049689443</v>
      </c>
      <c r="D46" s="171">
        <v>2109344.2857142859</v>
      </c>
      <c r="E46" s="172">
        <v>467656.00399860676</v>
      </c>
    </row>
    <row r="48" spans="1:5" ht="30" customHeight="1" x14ac:dyDescent="0.25">
      <c r="A48" s="177" t="s">
        <v>49</v>
      </c>
      <c r="B48" s="177"/>
      <c r="C48" s="177"/>
      <c r="D48" s="177"/>
      <c r="E48" s="177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78" t="s">
        <v>0</v>
      </c>
      <c r="B1" s="179"/>
      <c r="C1" s="179"/>
      <c r="D1" s="179"/>
      <c r="E1" s="179"/>
    </row>
    <row r="2" spans="1:5" ht="18.75" x14ac:dyDescent="0.3">
      <c r="A2" s="178" t="s">
        <v>1</v>
      </c>
      <c r="B2" s="180"/>
      <c r="C2" s="180"/>
      <c r="D2" s="180"/>
      <c r="E2" s="180"/>
    </row>
    <row r="3" spans="1:5" x14ac:dyDescent="0.25">
      <c r="A3" s="27" t="s">
        <v>2</v>
      </c>
      <c r="B3" s="175" t="s">
        <v>71</v>
      </c>
      <c r="C3" s="176"/>
      <c r="D3" s="176"/>
      <c r="E3" s="176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181" t="s">
        <v>3</v>
      </c>
      <c r="C5" s="182"/>
      <c r="D5" s="182"/>
      <c r="E5" s="18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177" t="s">
        <v>49</v>
      </c>
      <c r="B48" s="177"/>
      <c r="C48" s="177"/>
      <c r="D48" s="177"/>
      <c r="E48" s="177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78" t="s">
        <v>0</v>
      </c>
      <c r="B1" s="179"/>
      <c r="C1" s="179"/>
      <c r="D1" s="179"/>
      <c r="E1" s="179"/>
    </row>
    <row r="2" spans="1:5" ht="18.75" x14ac:dyDescent="0.3">
      <c r="A2" s="178" t="s">
        <v>1</v>
      </c>
      <c r="B2" s="180"/>
      <c r="C2" s="180"/>
      <c r="D2" s="180"/>
      <c r="E2" s="180"/>
    </row>
    <row r="3" spans="1:5" x14ac:dyDescent="0.25">
      <c r="A3" s="27" t="s">
        <v>2</v>
      </c>
      <c r="B3" s="175" t="s">
        <v>72</v>
      </c>
      <c r="C3" s="176"/>
      <c r="D3" s="176"/>
      <c r="E3" s="176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184" t="s">
        <v>3</v>
      </c>
      <c r="C5" s="181"/>
      <c r="D5" s="181"/>
      <c r="E5" s="185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177" t="s">
        <v>49</v>
      </c>
      <c r="B48" s="177"/>
      <c r="C48" s="177"/>
      <c r="D48" s="177"/>
      <c r="E48" s="177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78" t="s">
        <v>0</v>
      </c>
      <c r="B1" s="179"/>
      <c r="C1" s="179"/>
      <c r="D1" s="179"/>
      <c r="E1" s="179"/>
    </row>
    <row r="2" spans="1:5" ht="18.75" x14ac:dyDescent="0.3">
      <c r="A2" s="178" t="s">
        <v>1</v>
      </c>
      <c r="B2" s="180"/>
      <c r="C2" s="180"/>
      <c r="D2" s="180"/>
      <c r="E2" s="180"/>
    </row>
    <row r="3" spans="1:5" x14ac:dyDescent="0.25">
      <c r="A3" s="27" t="s">
        <v>2</v>
      </c>
      <c r="B3" s="175" t="s">
        <v>73</v>
      </c>
      <c r="C3" s="176"/>
      <c r="D3" s="176"/>
      <c r="E3" s="176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181" t="s">
        <v>3</v>
      </c>
      <c r="C5" s="182"/>
      <c r="D5" s="182"/>
      <c r="E5" s="18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177" t="s">
        <v>49</v>
      </c>
      <c r="B48" s="177"/>
      <c r="C48" s="177"/>
      <c r="D48" s="177"/>
      <c r="E48" s="177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0"/>
  <sheetViews>
    <sheetView showZeros="0" workbookViewId="0">
      <selection activeCell="A3" sqref="A3:E46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178" t="s">
        <v>0</v>
      </c>
      <c r="B1" s="179"/>
      <c r="C1" s="179"/>
      <c r="D1" s="179"/>
      <c r="E1" s="179"/>
    </row>
    <row r="2" spans="1:5" ht="18" customHeight="1" x14ac:dyDescent="0.3">
      <c r="A2" s="178" t="s">
        <v>1</v>
      </c>
      <c r="B2" s="180"/>
      <c r="C2" s="180"/>
      <c r="D2" s="180"/>
      <c r="E2" s="180"/>
    </row>
    <row r="3" spans="1:5" x14ac:dyDescent="0.25">
      <c r="A3" s="169" t="s">
        <v>2</v>
      </c>
      <c r="B3" s="175" t="s">
        <v>84</v>
      </c>
      <c r="C3" s="176"/>
      <c r="D3" s="176"/>
      <c r="E3" s="176"/>
    </row>
    <row r="4" spans="1:5" x14ac:dyDescent="0.25">
      <c r="A4" s="147"/>
      <c r="B4" s="147"/>
      <c r="C4" s="147"/>
      <c r="D4" s="147"/>
      <c r="E4" s="147"/>
    </row>
    <row r="5" spans="1:5" x14ac:dyDescent="0.25">
      <c r="A5" s="155"/>
      <c r="B5" s="181" t="s">
        <v>3</v>
      </c>
      <c r="C5" s="182"/>
      <c r="D5" s="182"/>
      <c r="E5" s="183"/>
    </row>
    <row r="6" spans="1:5" x14ac:dyDescent="0.2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25">
      <c r="A7" s="149" t="s">
        <v>9</v>
      </c>
      <c r="B7" s="157">
        <v>10204696894000</v>
      </c>
      <c r="C7" s="174">
        <v>18459000000000</v>
      </c>
      <c r="D7" s="158">
        <v>305400500000</v>
      </c>
      <c r="E7" s="159">
        <v>40152783200</v>
      </c>
    </row>
    <row r="8" spans="1:5" x14ac:dyDescent="0.25">
      <c r="A8" s="150" t="s">
        <v>10</v>
      </c>
      <c r="B8" s="160"/>
      <c r="C8" s="161"/>
      <c r="D8" s="161"/>
      <c r="E8" s="162"/>
    </row>
    <row r="9" spans="1:5" x14ac:dyDescent="0.25">
      <c r="A9" s="148" t="s">
        <v>11</v>
      </c>
      <c r="B9" s="163">
        <v>1663190</v>
      </c>
      <c r="C9" s="164"/>
      <c r="D9" s="164"/>
      <c r="E9" s="165">
        <v>0</v>
      </c>
    </row>
    <row r="10" spans="1:5" x14ac:dyDescent="0.25">
      <c r="A10" s="150" t="s">
        <v>12</v>
      </c>
      <c r="B10" s="160">
        <v>317354</v>
      </c>
      <c r="C10" s="161"/>
      <c r="D10" s="161">
        <v>17818742</v>
      </c>
      <c r="E10" s="162">
        <v>0</v>
      </c>
    </row>
    <row r="11" spans="1:5" x14ac:dyDescent="0.25">
      <c r="A11" s="148" t="s">
        <v>13</v>
      </c>
      <c r="B11" s="163">
        <v>5256964.9000000004</v>
      </c>
      <c r="C11" s="164"/>
      <c r="D11" s="164">
        <v>4767552.2</v>
      </c>
      <c r="E11" s="165">
        <v>5601145.2999999998</v>
      </c>
    </row>
    <row r="12" spans="1:5" x14ac:dyDescent="0.25">
      <c r="A12" s="150" t="s">
        <v>14</v>
      </c>
      <c r="B12" s="160"/>
      <c r="C12" s="161"/>
      <c r="D12" s="161"/>
      <c r="E12" s="162">
        <v>0</v>
      </c>
    </row>
    <row r="13" spans="1:5" x14ac:dyDescent="0.25">
      <c r="A13" s="148" t="s">
        <v>15</v>
      </c>
      <c r="B13" s="163"/>
      <c r="C13" s="164"/>
      <c r="D13" s="164"/>
      <c r="E13" s="165"/>
    </row>
    <row r="14" spans="1:5" x14ac:dyDescent="0.25">
      <c r="A14" s="150" t="s">
        <v>16</v>
      </c>
      <c r="B14" s="160"/>
      <c r="C14" s="161"/>
      <c r="D14" s="161"/>
      <c r="E14" s="162">
        <v>0</v>
      </c>
    </row>
    <row r="15" spans="1:5" x14ac:dyDescent="0.25">
      <c r="A15" s="148" t="s">
        <v>17</v>
      </c>
      <c r="B15" s="163">
        <v>11744918.300000001</v>
      </c>
      <c r="C15" s="164"/>
      <c r="D15" s="164">
        <v>3131577.2</v>
      </c>
      <c r="E15" s="165">
        <v>0</v>
      </c>
    </row>
    <row r="16" spans="1:5" x14ac:dyDescent="0.25">
      <c r="A16" s="150" t="s">
        <v>18</v>
      </c>
      <c r="B16" s="160">
        <v>118113139.844</v>
      </c>
      <c r="C16" s="161">
        <v>120000</v>
      </c>
      <c r="D16" s="161">
        <v>123134358</v>
      </c>
      <c r="E16" s="162">
        <v>33113941</v>
      </c>
    </row>
    <row r="17" spans="1:5" x14ac:dyDescent="0.25">
      <c r="A17" s="148" t="s">
        <v>19</v>
      </c>
      <c r="B17" s="163">
        <v>48195362</v>
      </c>
      <c r="C17" s="164"/>
      <c r="D17" s="164"/>
      <c r="E17" s="165">
        <v>0</v>
      </c>
    </row>
    <row r="18" spans="1:5" x14ac:dyDescent="0.25">
      <c r="A18" s="150" t="s">
        <v>20</v>
      </c>
      <c r="B18" s="160">
        <v>892221.5</v>
      </c>
      <c r="C18" s="161"/>
      <c r="D18" s="161"/>
      <c r="E18" s="162">
        <v>1840573.3</v>
      </c>
    </row>
    <row r="19" spans="1:5" x14ac:dyDescent="0.25">
      <c r="A19" s="148" t="s">
        <v>21</v>
      </c>
      <c r="B19" s="163">
        <v>1584990.5</v>
      </c>
      <c r="C19" s="164"/>
      <c r="D19" s="173"/>
      <c r="E19" s="165">
        <v>82243.8</v>
      </c>
    </row>
    <row r="20" spans="1:5" x14ac:dyDescent="0.25">
      <c r="A20" s="150" t="s">
        <v>22</v>
      </c>
      <c r="B20" s="160"/>
      <c r="C20" s="161"/>
      <c r="D20" s="161"/>
      <c r="E20" s="162">
        <v>82243.8</v>
      </c>
    </row>
    <row r="21" spans="1:5" x14ac:dyDescent="0.25">
      <c r="A21" s="148" t="s">
        <v>23</v>
      </c>
      <c r="B21" s="163"/>
      <c r="C21" s="164"/>
      <c r="D21" s="164"/>
      <c r="E21" s="165">
        <v>0</v>
      </c>
    </row>
    <row r="22" spans="1:5" x14ac:dyDescent="0.25">
      <c r="A22" s="150" t="s">
        <v>24</v>
      </c>
      <c r="B22" s="160"/>
      <c r="C22" s="161"/>
      <c r="D22" s="161"/>
      <c r="E22" s="162"/>
    </row>
    <row r="23" spans="1:5" x14ac:dyDescent="0.25">
      <c r="A23" s="148" t="s">
        <v>25</v>
      </c>
      <c r="B23" s="163"/>
      <c r="C23" s="164">
        <v>77000</v>
      </c>
      <c r="D23" s="164"/>
      <c r="E23" s="165">
        <v>0</v>
      </c>
    </row>
    <row r="24" spans="1:5" x14ac:dyDescent="0.25">
      <c r="A24" s="150" t="s">
        <v>26</v>
      </c>
      <c r="B24" s="160"/>
      <c r="C24" s="161"/>
      <c r="D24" s="161"/>
      <c r="E24" s="162">
        <v>0</v>
      </c>
    </row>
    <row r="25" spans="1:5" x14ac:dyDescent="0.25">
      <c r="A25" s="148" t="s">
        <v>27</v>
      </c>
      <c r="B25" s="163"/>
      <c r="C25" s="164"/>
      <c r="D25" s="164"/>
      <c r="E25" s="165"/>
    </row>
    <row r="26" spans="1:5" x14ac:dyDescent="0.25">
      <c r="A26" s="150" t="s">
        <v>28</v>
      </c>
      <c r="B26" s="160">
        <v>25280</v>
      </c>
      <c r="C26" s="161">
        <v>130000</v>
      </c>
      <c r="D26" s="161"/>
      <c r="E26" s="162">
        <v>0</v>
      </c>
    </row>
    <row r="27" spans="1:5" x14ac:dyDescent="0.25">
      <c r="A27" s="148" t="s">
        <v>29</v>
      </c>
      <c r="B27" s="163">
        <v>112843.28</v>
      </c>
      <c r="C27" s="164"/>
      <c r="D27" s="164"/>
      <c r="E27" s="165">
        <v>0</v>
      </c>
    </row>
    <row r="28" spans="1:5" x14ac:dyDescent="0.25">
      <c r="A28" s="150" t="s">
        <v>30</v>
      </c>
      <c r="B28" s="160"/>
      <c r="C28" s="161"/>
      <c r="D28" s="161"/>
      <c r="E28" s="162"/>
    </row>
    <row r="29" spans="1:5" x14ac:dyDescent="0.25">
      <c r="A29" s="148" t="s">
        <v>31</v>
      </c>
      <c r="B29" s="163">
        <v>2837670.2</v>
      </c>
      <c r="C29" s="164"/>
      <c r="D29" s="164"/>
      <c r="E29" s="165">
        <v>0</v>
      </c>
    </row>
    <row r="30" spans="1:5" x14ac:dyDescent="0.25">
      <c r="A30" s="150" t="s">
        <v>32</v>
      </c>
      <c r="B30" s="160">
        <v>2834101</v>
      </c>
      <c r="C30" s="161"/>
      <c r="D30" s="161"/>
      <c r="E30" s="162"/>
    </row>
    <row r="31" spans="1:5" x14ac:dyDescent="0.25">
      <c r="A31" s="148" t="s">
        <v>33</v>
      </c>
      <c r="B31" s="163">
        <v>59797273.899999999</v>
      </c>
      <c r="C31" s="164"/>
      <c r="D31" s="164"/>
      <c r="E31" s="165">
        <v>0</v>
      </c>
    </row>
    <row r="32" spans="1:5" x14ac:dyDescent="0.25">
      <c r="A32" s="150" t="s">
        <v>34</v>
      </c>
      <c r="B32" s="160">
        <v>20916441.800000001</v>
      </c>
      <c r="C32" s="161"/>
      <c r="D32" s="161"/>
      <c r="E32" s="162">
        <v>0</v>
      </c>
    </row>
    <row r="33" spans="1:5" x14ac:dyDescent="0.25">
      <c r="A33" s="148" t="s">
        <v>35</v>
      </c>
      <c r="B33" s="163">
        <v>13674805.41</v>
      </c>
      <c r="C33" s="164">
        <v>1137000</v>
      </c>
      <c r="D33" s="164"/>
      <c r="E33" s="165"/>
    </row>
    <row r="34" spans="1:5" x14ac:dyDescent="0.25">
      <c r="A34" s="150" t="s">
        <v>36</v>
      </c>
      <c r="B34" s="160">
        <v>3684294</v>
      </c>
      <c r="C34" s="161">
        <v>86000</v>
      </c>
      <c r="D34" s="161"/>
      <c r="E34" s="162"/>
    </row>
    <row r="35" spans="1:5" x14ac:dyDescent="0.25">
      <c r="A35" s="148" t="s">
        <v>37</v>
      </c>
      <c r="B35" s="163">
        <v>3473980.8</v>
      </c>
      <c r="C35" s="164"/>
      <c r="D35" s="164"/>
      <c r="E35" s="165">
        <v>0</v>
      </c>
    </row>
    <row r="36" spans="1:5" x14ac:dyDescent="0.25">
      <c r="A36" s="150" t="s">
        <v>38</v>
      </c>
      <c r="B36" s="160">
        <v>97020.6</v>
      </c>
      <c r="C36" s="161"/>
      <c r="D36" s="161"/>
      <c r="E36" s="162">
        <v>0</v>
      </c>
    </row>
    <row r="37" spans="1:5" x14ac:dyDescent="0.25">
      <c r="A37" s="148" t="s">
        <v>39</v>
      </c>
      <c r="B37" s="163">
        <v>1730368.1</v>
      </c>
      <c r="C37" s="164"/>
      <c r="D37" s="164"/>
      <c r="E37" s="165">
        <v>0</v>
      </c>
    </row>
    <row r="38" spans="1:5" x14ac:dyDescent="0.25">
      <c r="A38" s="150" t="s">
        <v>40</v>
      </c>
      <c r="B38" s="160"/>
      <c r="C38" s="161"/>
      <c r="D38" s="161"/>
      <c r="E38" s="162"/>
    </row>
    <row r="39" spans="1:5" x14ac:dyDescent="0.25">
      <c r="A39" s="148" t="s">
        <v>41</v>
      </c>
      <c r="B39" s="163">
        <v>118644108.20200001</v>
      </c>
      <c r="C39" s="164"/>
      <c r="D39" s="164"/>
      <c r="E39" s="165">
        <v>3302846.3</v>
      </c>
    </row>
    <row r="40" spans="1:5" x14ac:dyDescent="0.25">
      <c r="A40" s="150" t="s">
        <v>42</v>
      </c>
      <c r="B40" s="160"/>
      <c r="C40" s="161"/>
      <c r="D40" s="161"/>
      <c r="E40" s="162">
        <v>0</v>
      </c>
    </row>
    <row r="41" spans="1:5" x14ac:dyDescent="0.25">
      <c r="A41" s="148" t="s">
        <v>43</v>
      </c>
      <c r="B41" s="163">
        <v>37728</v>
      </c>
      <c r="C41" s="164"/>
      <c r="D41" s="164"/>
      <c r="E41" s="165">
        <v>0</v>
      </c>
    </row>
    <row r="42" spans="1:5" x14ac:dyDescent="0.25">
      <c r="A42" s="150" t="s">
        <v>44</v>
      </c>
      <c r="B42" s="160"/>
      <c r="C42" s="161"/>
      <c r="D42" s="161"/>
      <c r="E42" s="162">
        <v>0</v>
      </c>
    </row>
    <row r="43" spans="1:5" x14ac:dyDescent="0.25">
      <c r="A43" s="148" t="s">
        <v>45</v>
      </c>
      <c r="B43" s="163"/>
      <c r="C43" s="164"/>
      <c r="D43" s="164"/>
      <c r="E43" s="165">
        <v>0</v>
      </c>
    </row>
    <row r="44" spans="1:5" ht="15.75" thickBot="1" x14ac:dyDescent="0.3">
      <c r="A44" s="150" t="s">
        <v>46</v>
      </c>
      <c r="B44" s="160"/>
      <c r="C44" s="161"/>
      <c r="D44" s="161"/>
      <c r="E44" s="162"/>
    </row>
    <row r="45" spans="1:5" ht="15.75" thickTop="1" x14ac:dyDescent="0.25">
      <c r="A45" s="152" t="s">
        <v>47</v>
      </c>
      <c r="B45" s="166">
        <v>415634056.33600008</v>
      </c>
      <c r="C45" s="167">
        <v>1550000</v>
      </c>
      <c r="D45" s="167">
        <v>148852229.40000001</v>
      </c>
      <c r="E45" s="168">
        <v>44022993.499999985</v>
      </c>
    </row>
    <row r="46" spans="1:5" x14ac:dyDescent="0.25">
      <c r="A46" s="151" t="s">
        <v>48</v>
      </c>
      <c r="B46" s="170">
        <v>87704851.308004439</v>
      </c>
      <c r="C46" s="171">
        <v>133453.33442301405</v>
      </c>
      <c r="D46" s="171">
        <v>29600387.443549044</v>
      </c>
      <c r="E46" s="172">
        <v>9289393.9209620841</v>
      </c>
    </row>
    <row r="47" spans="1:5" x14ac:dyDescent="0.25">
      <c r="A47" s="147"/>
      <c r="B47" s="147"/>
      <c r="C47" s="147"/>
      <c r="D47" s="147"/>
      <c r="E47" s="147"/>
    </row>
    <row r="48" spans="1:5" ht="30" customHeight="1" x14ac:dyDescent="0.25">
      <c r="A48" s="177" t="s">
        <v>49</v>
      </c>
      <c r="B48" s="177"/>
      <c r="C48" s="177"/>
      <c r="D48" s="177"/>
      <c r="E48" s="177"/>
    </row>
    <row r="49" spans="1:5" x14ac:dyDescent="0.25">
      <c r="A49" s="147" t="s">
        <v>70</v>
      </c>
      <c r="B49" s="147"/>
      <c r="C49" s="147"/>
      <c r="D49" s="147"/>
      <c r="E49" s="147"/>
    </row>
    <row r="50" spans="1:5" x14ac:dyDescent="0.25">
      <c r="A50" s="35"/>
      <c r="B50" s="147"/>
      <c r="C50" s="147"/>
      <c r="D50" s="147"/>
      <c r="E50" s="147"/>
    </row>
  </sheetData>
  <mergeCells count="5">
    <mergeCell ref="A48:E48"/>
    <mergeCell ref="A1:E1"/>
    <mergeCell ref="A2:E2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23781000000</v>
      </c>
      <c r="C3" s="3">
        <f>Januar!C$7</f>
        <v>110000000000</v>
      </c>
      <c r="D3" s="3">
        <f>Januar!D$7</f>
        <v>15166200000</v>
      </c>
      <c r="E3" s="3">
        <f>Januar!E$7</f>
        <v>8392020000</v>
      </c>
    </row>
    <row r="4" spans="1:5" x14ac:dyDescent="0.25">
      <c r="A4" t="s">
        <v>54</v>
      </c>
      <c r="B4" s="3">
        <f>Februar!B$7</f>
        <v>876237000000</v>
      </c>
      <c r="C4" s="3">
        <f>Februar!C$7</f>
        <v>80000000000</v>
      </c>
      <c r="D4" s="3">
        <f>Februar!D$7</f>
        <v>23524800000</v>
      </c>
      <c r="E4" s="3">
        <f>Februar!E$7</f>
        <v>20131650000</v>
      </c>
    </row>
    <row r="5" spans="1:5" x14ac:dyDescent="0.25">
      <c r="A5" t="s">
        <v>55</v>
      </c>
      <c r="B5" s="3">
        <f>März!B$7</f>
        <v>1808346600000</v>
      </c>
      <c r="C5" s="3">
        <f>März!C$7</f>
        <v>2100000000000</v>
      </c>
      <c r="D5" s="3">
        <f>März!D$7</f>
        <v>23520000000</v>
      </c>
      <c r="E5" s="3">
        <f>März!E$7</f>
        <v>3576000000</v>
      </c>
    </row>
    <row r="6" spans="1:5" x14ac:dyDescent="0.25">
      <c r="A6" t="s">
        <v>56</v>
      </c>
      <c r="B6" s="3">
        <f>April!B$7</f>
        <v>1956716400000</v>
      </c>
      <c r="C6" s="3">
        <f>April!C$7</f>
        <v>8100000000000</v>
      </c>
      <c r="D6" s="3">
        <f>April!D$7</f>
        <v>22846800000</v>
      </c>
      <c r="E6" s="3">
        <f>April!E$7</f>
        <v>1002929200</v>
      </c>
    </row>
    <row r="7" spans="1:5" x14ac:dyDescent="0.25">
      <c r="A7" t="s">
        <v>57</v>
      </c>
      <c r="B7" s="3">
        <f>Mai!B$7</f>
        <v>1004610790000</v>
      </c>
      <c r="C7" s="3">
        <f>Mai!C$7</f>
        <v>7700000000000</v>
      </c>
      <c r="D7" s="3">
        <f>Mai!D$7</f>
        <v>61055200000</v>
      </c>
      <c r="E7" s="3">
        <f>Mai!E$7</f>
        <v>580716000</v>
      </c>
    </row>
    <row r="8" spans="1:5" x14ac:dyDescent="0.25">
      <c r="A8" t="s">
        <v>58</v>
      </c>
      <c r="B8" s="3">
        <f>Juni!B$7</f>
        <v>929871400000</v>
      </c>
      <c r="C8" s="3">
        <f>Juni!C$7</f>
        <v>200000000000</v>
      </c>
      <c r="D8" s="3">
        <f>Juni!D$7</f>
        <v>81170500000</v>
      </c>
      <c r="E8" s="3">
        <f>Juni!E$7</f>
        <v>858380100</v>
      </c>
    </row>
    <row r="9" spans="1:5" x14ac:dyDescent="0.25">
      <c r="A9" t="s">
        <v>59</v>
      </c>
      <c r="B9" s="3">
        <f>Juli!B$7</f>
        <v>2443712600000</v>
      </c>
      <c r="C9" s="3">
        <f>Juli!C$7</f>
        <v>70000000000</v>
      </c>
      <c r="D9" s="3">
        <f>Juli!D$7</f>
        <v>32296000000</v>
      </c>
      <c r="E9" s="3">
        <f>Juli!E$7</f>
        <v>732691300</v>
      </c>
    </row>
    <row r="10" spans="1:5" x14ac:dyDescent="0.25">
      <c r="A10" t="s">
        <v>60</v>
      </c>
      <c r="B10" s="3">
        <f>August!B$7</f>
        <v>1101393380000</v>
      </c>
      <c r="C10" s="3">
        <f>August!C$7</f>
        <v>57000000000</v>
      </c>
      <c r="D10" s="3">
        <f>August!D$7</f>
        <v>24763200000</v>
      </c>
      <c r="E10" s="3">
        <f>August!E$7</f>
        <v>1209383400</v>
      </c>
    </row>
    <row r="11" spans="1:5" x14ac:dyDescent="0.25">
      <c r="A11" t="s">
        <v>61</v>
      </c>
      <c r="B11" s="3">
        <f>September!B$7</f>
        <v>60027724000</v>
      </c>
      <c r="C11" s="3">
        <f>September!C$7</f>
        <v>42000000000</v>
      </c>
      <c r="D11" s="3">
        <f>September!D$7</f>
        <v>21057800000</v>
      </c>
      <c r="E11" s="3">
        <f>September!E$7</f>
        <v>3669013200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10204696894000</v>
      </c>
      <c r="C16" s="3">
        <f>Jahressumme!C$7</f>
        <v>18459000000000</v>
      </c>
      <c r="D16" s="3">
        <f>Jahressumme!D$7</f>
        <v>305400500000</v>
      </c>
      <c r="E16" s="3">
        <f>Jahressumme!E$7</f>
        <v>40152783200</v>
      </c>
    </row>
    <row r="18" spans="1:9" x14ac:dyDescent="0.25">
      <c r="A18" s="2" t="s">
        <v>66</v>
      </c>
      <c r="B18" s="186" t="s">
        <v>68</v>
      </c>
      <c r="C18" s="186"/>
      <c r="D18" s="186"/>
      <c r="E18" s="186"/>
      <c r="F18" s="186" t="s">
        <v>67</v>
      </c>
      <c r="G18" s="186"/>
      <c r="H18" s="186"/>
      <c r="I18" s="186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13784717.84</v>
      </c>
      <c r="C20" s="3">
        <f>Januar!C$45</f>
        <v>0</v>
      </c>
      <c r="D20" s="3">
        <f>Januar!D$45</f>
        <v>10475040</v>
      </c>
      <c r="E20" s="3">
        <f>Januar!E$45</f>
        <v>21246966</v>
      </c>
      <c r="F20" s="3">
        <f>Januar!B$46</f>
        <v>2686194.6081865579</v>
      </c>
      <c r="G20" s="3">
        <f>Januar!C$46</f>
        <v>0</v>
      </c>
      <c r="H20" s="3">
        <f>Januar!D$46</f>
        <v>2494057.1428571427</v>
      </c>
      <c r="I20" s="3">
        <f>Januar!E$46</f>
        <v>4331370.9523809524</v>
      </c>
    </row>
    <row r="21" spans="1:9" x14ac:dyDescent="0.25">
      <c r="A21" s="1" t="s">
        <v>54</v>
      </c>
      <c r="B21" s="3">
        <f>Februar!B$45</f>
        <v>5755802</v>
      </c>
      <c r="C21" s="3">
        <f>Februar!C$45</f>
        <v>45000</v>
      </c>
      <c r="D21" s="3">
        <f>Februar!D$45</f>
        <v>4526496</v>
      </c>
      <c r="E21" s="3">
        <f>Februar!E$45</f>
        <v>9911475</v>
      </c>
      <c r="F21" s="3">
        <f>Februar!B$46</f>
        <v>1086812.144848858</v>
      </c>
      <c r="G21" s="3">
        <f>Februar!C$46</f>
        <v>3214.2857142857142</v>
      </c>
      <c r="H21" s="3">
        <f>Februar!D$46</f>
        <v>1077737.142857143</v>
      </c>
      <c r="I21" s="3">
        <f>Februar!E$46</f>
        <v>2121277.083333333</v>
      </c>
    </row>
    <row r="22" spans="1:9" x14ac:dyDescent="0.25">
      <c r="A22" s="1" t="s">
        <v>55</v>
      </c>
      <c r="B22" s="3">
        <f>März!B$45</f>
        <v>29637923</v>
      </c>
      <c r="C22" s="3">
        <f>März!C$45</f>
        <v>77000</v>
      </c>
      <c r="D22" s="3">
        <f>März!D$45</f>
        <v>11476500</v>
      </c>
      <c r="E22" s="3">
        <f>März!E$45</f>
        <v>4063791.24</v>
      </c>
      <c r="F22" s="3">
        <f>März!B$46</f>
        <v>7026980.0823126566</v>
      </c>
      <c r="G22" s="3">
        <f>März!C$46</f>
        <v>2026.3157894736842</v>
      </c>
      <c r="H22" s="3">
        <f>März!D$46</f>
        <v>2732500</v>
      </c>
      <c r="I22" s="3">
        <f>März!E$46</f>
        <v>718955.17050753848</v>
      </c>
    </row>
    <row r="23" spans="1:9" x14ac:dyDescent="0.25">
      <c r="A23" s="1" t="s">
        <v>56</v>
      </c>
      <c r="B23" s="3">
        <f>April!B$45</f>
        <v>8991830.6999999993</v>
      </c>
      <c r="C23" s="3">
        <f>April!C$45</f>
        <v>0</v>
      </c>
      <c r="D23" s="3">
        <f>April!D$45</f>
        <v>2381376</v>
      </c>
      <c r="E23" s="3">
        <f>April!E$45</f>
        <v>1123788.8</v>
      </c>
      <c r="F23" s="3">
        <f>April!B$46</f>
        <v>1909071.7695506876</v>
      </c>
      <c r="G23" s="3">
        <f>April!C$46</f>
        <v>0</v>
      </c>
      <c r="H23" s="3">
        <f>April!D$46</f>
        <v>566994.28571428568</v>
      </c>
      <c r="I23" s="3">
        <f>April!E$46</f>
        <v>247244.62539682537</v>
      </c>
    </row>
    <row r="24" spans="1:9" x14ac:dyDescent="0.25">
      <c r="A24" s="1" t="s">
        <v>57</v>
      </c>
      <c r="B24" s="3">
        <f>Mai!B$45</f>
        <v>117990960.68599999</v>
      </c>
      <c r="C24" s="3">
        <f>Mai!C$45</f>
        <v>25000</v>
      </c>
      <c r="D24" s="3">
        <f>Mai!D$45</f>
        <v>2431520</v>
      </c>
      <c r="E24" s="3">
        <f>Mai!E$45</f>
        <v>1929495.6</v>
      </c>
      <c r="F24" s="3">
        <f>Mai!B$46</f>
        <v>26448884.856437113</v>
      </c>
      <c r="G24" s="3">
        <f>Mai!C$46</f>
        <v>1785.7142857142858</v>
      </c>
      <c r="H24" s="3">
        <f>Mai!D$46</f>
        <v>578933.33333333337</v>
      </c>
      <c r="I24" s="3">
        <f>Mai!E$46</f>
        <v>448240.6714285714</v>
      </c>
    </row>
    <row r="25" spans="1:9" x14ac:dyDescent="0.25">
      <c r="A25" s="1" t="s">
        <v>58</v>
      </c>
      <c r="B25" s="3">
        <f>Juni!B$45</f>
        <v>96610837.599999994</v>
      </c>
      <c r="C25" s="3">
        <f>Juni!C$45</f>
        <v>936000</v>
      </c>
      <c r="D25" s="3">
        <f>Juni!D$45</f>
        <v>46875842.599999994</v>
      </c>
      <c r="E25" s="3">
        <f>Juni!E$45</f>
        <v>1264423.1800000002</v>
      </c>
      <c r="F25" s="3">
        <f>Juni!B$46</f>
        <v>18729061.836051766</v>
      </c>
      <c r="G25" s="3">
        <f>Juni!C$46</f>
        <v>102214.28571428571</v>
      </c>
      <c r="H25" s="3">
        <f>Juni!D$46</f>
        <v>6192020.0390516892</v>
      </c>
      <c r="I25" s="3">
        <f>Juni!E$46</f>
        <v>306246.18653530377</v>
      </c>
    </row>
    <row r="26" spans="1:9" x14ac:dyDescent="0.25">
      <c r="A26" s="1" t="s">
        <v>59</v>
      </c>
      <c r="B26" s="3">
        <f>Juli!B$45</f>
        <v>41842883.379999995</v>
      </c>
      <c r="C26" s="3">
        <f>Juli!C$45</f>
        <v>210000</v>
      </c>
      <c r="D26" s="3">
        <f>Juli!D$45</f>
        <v>47229964</v>
      </c>
      <c r="E26" s="3">
        <f>Juli!E$45</f>
        <v>1248586.8999999999</v>
      </c>
      <c r="F26" s="3">
        <f>Juli!B$46</f>
        <v>7879162.212335459</v>
      </c>
      <c r="G26" s="3">
        <f>Juli!C$46</f>
        <v>15000</v>
      </c>
      <c r="H26" s="3">
        <f>Juli!D$46</f>
        <v>10476292.191798942</v>
      </c>
      <c r="I26" s="3">
        <f>Juli!E$46</f>
        <v>294926.12023809523</v>
      </c>
    </row>
    <row r="27" spans="1:9" x14ac:dyDescent="0.25">
      <c r="A27" s="1" t="s">
        <v>60</v>
      </c>
      <c r="B27" s="3">
        <f>August!B$45</f>
        <v>93595247.272</v>
      </c>
      <c r="C27" s="3">
        <f>August!C$45</f>
        <v>94000</v>
      </c>
      <c r="D27" s="3">
        <f>August!D$45</f>
        <v>14596244.800000001</v>
      </c>
      <c r="E27" s="3">
        <f>August!E$45</f>
        <v>1442508.3</v>
      </c>
      <c r="F27" s="3">
        <f>August!B$46</f>
        <v>20176380.974770967</v>
      </c>
      <c r="G27" s="3">
        <f>August!C$46</f>
        <v>6714.2857142857147</v>
      </c>
      <c r="H27" s="3">
        <f>August!D$46</f>
        <v>3372509.0222222223</v>
      </c>
      <c r="I27" s="3">
        <f>August!E$46</f>
        <v>353477.10714285716</v>
      </c>
    </row>
    <row r="28" spans="1:9" x14ac:dyDescent="0.25">
      <c r="A28" s="1" t="s">
        <v>61</v>
      </c>
      <c r="B28" s="3">
        <f>September!B$45</f>
        <v>7423853.8579999991</v>
      </c>
      <c r="C28" s="3">
        <f>September!C$45</f>
        <v>163000</v>
      </c>
      <c r="D28" s="3">
        <f>September!D$45</f>
        <v>8859246</v>
      </c>
      <c r="E28" s="3">
        <f>September!E$45</f>
        <v>1791958.48</v>
      </c>
      <c r="F28" s="3">
        <f>September!B$46</f>
        <v>1762302.823510373</v>
      </c>
      <c r="G28" s="3">
        <f>September!C$46</f>
        <v>2498.4472049689443</v>
      </c>
      <c r="H28" s="3">
        <f>September!D$46</f>
        <v>2109344.2857142859</v>
      </c>
      <c r="I28" s="3">
        <f>September!E$46</f>
        <v>467656.00399860676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415634056.33600008</v>
      </c>
      <c r="C33" s="3">
        <f>Jahressumme!C$45</f>
        <v>1550000</v>
      </c>
      <c r="D33" s="3">
        <f>Jahressumme!D$45</f>
        <v>148852229.40000001</v>
      </c>
      <c r="E33" s="3">
        <f>Jahressumme!E$45</f>
        <v>44022993.499999985</v>
      </c>
      <c r="F33" s="3">
        <f>Jahressumme!B$46</f>
        <v>87704851.308004439</v>
      </c>
      <c r="G33" s="3">
        <f>Jahressumme!C$46</f>
        <v>133453.33442301405</v>
      </c>
      <c r="H33" s="3">
        <f>Jahressumme!D$46</f>
        <v>29600387.443549044</v>
      </c>
      <c r="I33" s="3">
        <f>Jahressumme!E$46</f>
        <v>9289393.9209620841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O15" sqref="O15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Q16" sqref="Q16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topLeftCell="A13" workbookViewId="0">
      <selection activeCell="B46" sqref="B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78" t="s">
        <v>0</v>
      </c>
      <c r="B1" s="179"/>
      <c r="C1" s="179"/>
      <c r="D1" s="179"/>
      <c r="E1" s="179"/>
    </row>
    <row r="2" spans="1:5" ht="18.75" x14ac:dyDescent="0.3">
      <c r="A2" s="178" t="s">
        <v>1</v>
      </c>
      <c r="B2" s="180"/>
      <c r="C2" s="180"/>
      <c r="D2" s="180"/>
      <c r="E2" s="180"/>
    </row>
    <row r="3" spans="1:5" x14ac:dyDescent="0.25">
      <c r="A3" s="58" t="s">
        <v>2</v>
      </c>
      <c r="B3" s="175" t="s">
        <v>75</v>
      </c>
      <c r="C3" s="176"/>
      <c r="D3" s="176"/>
      <c r="E3" s="176"/>
    </row>
    <row r="4" spans="1:5" x14ac:dyDescent="0.25">
      <c r="A4" s="36"/>
      <c r="B4" s="36"/>
      <c r="C4" s="36"/>
      <c r="D4" s="36"/>
      <c r="E4" s="36"/>
    </row>
    <row r="5" spans="1:5" x14ac:dyDescent="0.25">
      <c r="A5" s="44"/>
      <c r="B5" s="181" t="s">
        <v>3</v>
      </c>
      <c r="C5" s="182"/>
      <c r="D5" s="182"/>
      <c r="E5" s="183"/>
    </row>
    <row r="6" spans="1:5" x14ac:dyDescent="0.25">
      <c r="A6" s="45" t="s">
        <v>4</v>
      </c>
      <c r="B6" s="42" t="s">
        <v>5</v>
      </c>
      <c r="C6" s="42" t="s">
        <v>6</v>
      </c>
      <c r="D6" s="42" t="s">
        <v>7</v>
      </c>
      <c r="E6" s="43" t="s">
        <v>8</v>
      </c>
    </row>
    <row r="7" spans="1:5" x14ac:dyDescent="0.25">
      <c r="A7" s="38" t="s">
        <v>9</v>
      </c>
      <c r="B7" s="46">
        <v>23781000000</v>
      </c>
      <c r="C7" s="63">
        <v>110000000000</v>
      </c>
      <c r="D7" s="47">
        <v>15166200000</v>
      </c>
      <c r="E7" s="48">
        <v>8392020000</v>
      </c>
    </row>
    <row r="8" spans="1:5" x14ac:dyDescent="0.25">
      <c r="A8" s="39" t="s">
        <v>10</v>
      </c>
      <c r="B8" s="49"/>
      <c r="C8" s="50"/>
      <c r="D8" s="50"/>
      <c r="E8" s="51"/>
    </row>
    <row r="9" spans="1:5" x14ac:dyDescent="0.25">
      <c r="A9" s="37" t="s">
        <v>11</v>
      </c>
      <c r="B9" s="52"/>
      <c r="C9" s="53"/>
      <c r="D9" s="53"/>
      <c r="E9" s="54">
        <v>0</v>
      </c>
    </row>
    <row r="10" spans="1:5" x14ac:dyDescent="0.25">
      <c r="A10" s="39" t="s">
        <v>12</v>
      </c>
      <c r="B10" s="49"/>
      <c r="C10" s="50"/>
      <c r="D10" s="50"/>
      <c r="E10" s="51">
        <v>0</v>
      </c>
    </row>
    <row r="11" spans="1:5" x14ac:dyDescent="0.25">
      <c r="A11" s="37" t="s">
        <v>13</v>
      </c>
      <c r="B11" s="52">
        <v>567590</v>
      </c>
      <c r="C11" s="53"/>
      <c r="D11" s="53"/>
      <c r="E11" s="54">
        <v>3596580</v>
      </c>
    </row>
    <row r="12" spans="1:5" x14ac:dyDescent="0.25">
      <c r="A12" s="39" t="s">
        <v>14</v>
      </c>
      <c r="B12" s="49"/>
      <c r="C12" s="50"/>
      <c r="D12" s="50"/>
      <c r="E12" s="51">
        <v>0</v>
      </c>
    </row>
    <row r="13" spans="1:5" x14ac:dyDescent="0.25">
      <c r="A13" s="37" t="s">
        <v>15</v>
      </c>
      <c r="B13" s="52"/>
      <c r="C13" s="53"/>
      <c r="D13" s="53"/>
      <c r="E13" s="54"/>
    </row>
    <row r="14" spans="1:5" x14ac:dyDescent="0.25">
      <c r="A14" s="39" t="s">
        <v>16</v>
      </c>
      <c r="B14" s="49"/>
      <c r="C14" s="50"/>
      <c r="D14" s="50"/>
      <c r="E14" s="51">
        <v>0</v>
      </c>
    </row>
    <row r="15" spans="1:5" x14ac:dyDescent="0.25">
      <c r="A15" s="37" t="s">
        <v>17</v>
      </c>
      <c r="B15" s="52">
        <v>532979</v>
      </c>
      <c r="C15" s="53"/>
      <c r="D15" s="53"/>
      <c r="E15" s="54">
        <v>0</v>
      </c>
    </row>
    <row r="16" spans="1:5" x14ac:dyDescent="0.25">
      <c r="A16" s="39" t="s">
        <v>18</v>
      </c>
      <c r="B16" s="49">
        <v>7349159.5999999996</v>
      </c>
      <c r="C16" s="50"/>
      <c r="D16" s="50">
        <v>10475040</v>
      </c>
      <c r="E16" s="51">
        <v>16919760</v>
      </c>
    </row>
    <row r="17" spans="1:5" x14ac:dyDescent="0.25">
      <c r="A17" s="37" t="s">
        <v>19</v>
      </c>
      <c r="B17" s="52"/>
      <c r="C17" s="53"/>
      <c r="D17" s="53"/>
      <c r="E17" s="54">
        <v>0</v>
      </c>
    </row>
    <row r="18" spans="1:5" x14ac:dyDescent="0.25">
      <c r="A18" s="39" t="s">
        <v>20</v>
      </c>
      <c r="B18" s="49">
        <v>25687</v>
      </c>
      <c r="C18" s="50"/>
      <c r="D18" s="50"/>
      <c r="E18" s="51">
        <v>0</v>
      </c>
    </row>
    <row r="19" spans="1:5" x14ac:dyDescent="0.25">
      <c r="A19" s="37" t="s">
        <v>21</v>
      </c>
      <c r="B19" s="52">
        <v>72484</v>
      </c>
      <c r="C19" s="53"/>
      <c r="D19" s="62"/>
      <c r="E19" s="54">
        <v>0</v>
      </c>
    </row>
    <row r="20" spans="1:5" x14ac:dyDescent="0.25">
      <c r="A20" s="39" t="s">
        <v>22</v>
      </c>
      <c r="B20" s="49"/>
      <c r="C20" s="50"/>
      <c r="D20" s="50"/>
      <c r="E20" s="51">
        <v>0</v>
      </c>
    </row>
    <row r="21" spans="1:5" x14ac:dyDescent="0.25">
      <c r="A21" s="37" t="s">
        <v>23</v>
      </c>
      <c r="B21" s="52"/>
      <c r="C21" s="53"/>
      <c r="D21" s="53"/>
      <c r="E21" s="54">
        <v>0</v>
      </c>
    </row>
    <row r="22" spans="1:5" x14ac:dyDescent="0.25">
      <c r="A22" s="39" t="s">
        <v>24</v>
      </c>
      <c r="B22" s="49"/>
      <c r="C22" s="50"/>
      <c r="D22" s="50"/>
      <c r="E22" s="51"/>
    </row>
    <row r="23" spans="1:5" x14ac:dyDescent="0.25">
      <c r="A23" s="37" t="s">
        <v>25</v>
      </c>
      <c r="B23" s="52"/>
      <c r="C23" s="53"/>
      <c r="D23" s="53"/>
      <c r="E23" s="54">
        <v>0</v>
      </c>
    </row>
    <row r="24" spans="1:5" x14ac:dyDescent="0.25">
      <c r="A24" s="39" t="s">
        <v>26</v>
      </c>
      <c r="B24" s="49"/>
      <c r="C24" s="50"/>
      <c r="D24" s="50"/>
      <c r="E24" s="51">
        <v>0</v>
      </c>
    </row>
    <row r="25" spans="1:5" x14ac:dyDescent="0.25">
      <c r="A25" s="37" t="s">
        <v>27</v>
      </c>
      <c r="B25" s="52"/>
      <c r="C25" s="53"/>
      <c r="D25" s="53"/>
      <c r="E25" s="54"/>
    </row>
    <row r="26" spans="1:5" x14ac:dyDescent="0.25">
      <c r="A26" s="39" t="s">
        <v>28</v>
      </c>
      <c r="B26" s="49"/>
      <c r="C26" s="50"/>
      <c r="D26" s="50"/>
      <c r="E26" s="51">
        <v>0</v>
      </c>
    </row>
    <row r="27" spans="1:5" x14ac:dyDescent="0.25">
      <c r="A27" s="37" t="s">
        <v>29</v>
      </c>
      <c r="B27" s="52"/>
      <c r="C27" s="53"/>
      <c r="D27" s="53"/>
      <c r="E27" s="54">
        <v>0</v>
      </c>
    </row>
    <row r="28" spans="1:5" x14ac:dyDescent="0.25">
      <c r="A28" s="39" t="s">
        <v>30</v>
      </c>
      <c r="B28" s="49"/>
      <c r="C28" s="50"/>
      <c r="D28" s="50"/>
      <c r="E28" s="51"/>
    </row>
    <row r="29" spans="1:5" x14ac:dyDescent="0.25">
      <c r="A29" s="37" t="s">
        <v>31</v>
      </c>
      <c r="B29" s="52">
        <v>450988</v>
      </c>
      <c r="C29" s="53"/>
      <c r="D29" s="53"/>
      <c r="E29" s="54">
        <v>0</v>
      </c>
    </row>
    <row r="30" spans="1:5" x14ac:dyDescent="0.25">
      <c r="A30" s="39" t="s">
        <v>32</v>
      </c>
      <c r="B30" s="49"/>
      <c r="C30" s="50"/>
      <c r="D30" s="50"/>
      <c r="E30" s="51"/>
    </row>
    <row r="31" spans="1:5" x14ac:dyDescent="0.25">
      <c r="A31" s="37" t="s">
        <v>33</v>
      </c>
      <c r="B31" s="52">
        <v>1777040</v>
      </c>
      <c r="C31" s="53"/>
      <c r="D31" s="53"/>
      <c r="E31" s="54">
        <v>0</v>
      </c>
    </row>
    <row r="32" spans="1:5" x14ac:dyDescent="0.25">
      <c r="A32" s="39" t="s">
        <v>34</v>
      </c>
      <c r="B32" s="49">
        <v>1401548</v>
      </c>
      <c r="C32" s="50"/>
      <c r="D32" s="50"/>
      <c r="E32" s="51">
        <v>0</v>
      </c>
    </row>
    <row r="33" spans="1:5" x14ac:dyDescent="0.25">
      <c r="A33" s="37" t="s">
        <v>35</v>
      </c>
      <c r="B33" s="52">
        <v>101596</v>
      </c>
      <c r="C33" s="53"/>
      <c r="D33" s="53"/>
      <c r="E33" s="54"/>
    </row>
    <row r="34" spans="1:5" x14ac:dyDescent="0.25">
      <c r="A34" s="39" t="s">
        <v>36</v>
      </c>
      <c r="B34" s="49"/>
      <c r="C34" s="50"/>
      <c r="D34" s="50"/>
      <c r="E34" s="51"/>
    </row>
    <row r="35" spans="1:5" x14ac:dyDescent="0.25">
      <c r="A35" s="37" t="s">
        <v>37</v>
      </c>
      <c r="B35" s="52">
        <v>63012</v>
      </c>
      <c r="C35" s="53"/>
      <c r="D35" s="53"/>
      <c r="E35" s="54">
        <v>0</v>
      </c>
    </row>
    <row r="36" spans="1:5" x14ac:dyDescent="0.25">
      <c r="A36" s="39" t="s">
        <v>38</v>
      </c>
      <c r="B36" s="49"/>
      <c r="C36" s="50"/>
      <c r="D36" s="50"/>
      <c r="E36" s="51">
        <v>0</v>
      </c>
    </row>
    <row r="37" spans="1:5" x14ac:dyDescent="0.25">
      <c r="A37" s="37" t="s">
        <v>39</v>
      </c>
      <c r="B37" s="52"/>
      <c r="C37" s="53"/>
      <c r="D37" s="53"/>
      <c r="E37" s="54">
        <v>0</v>
      </c>
    </row>
    <row r="38" spans="1:5" x14ac:dyDescent="0.25">
      <c r="A38" s="39" t="s">
        <v>40</v>
      </c>
      <c r="B38" s="49"/>
      <c r="C38" s="50"/>
      <c r="D38" s="50"/>
      <c r="E38" s="51"/>
    </row>
    <row r="39" spans="1:5" x14ac:dyDescent="0.25">
      <c r="A39" s="37" t="s">
        <v>41</v>
      </c>
      <c r="B39" s="52">
        <v>1404906.24</v>
      </c>
      <c r="C39" s="53"/>
      <c r="D39" s="53"/>
      <c r="E39" s="54">
        <v>730626</v>
      </c>
    </row>
    <row r="40" spans="1:5" x14ac:dyDescent="0.25">
      <c r="A40" s="39" t="s">
        <v>42</v>
      </c>
      <c r="B40" s="49"/>
      <c r="C40" s="50"/>
      <c r="D40" s="50"/>
      <c r="E40" s="51">
        <v>0</v>
      </c>
    </row>
    <row r="41" spans="1:5" x14ac:dyDescent="0.25">
      <c r="A41" s="37" t="s">
        <v>43</v>
      </c>
      <c r="B41" s="52">
        <v>37728</v>
      </c>
      <c r="C41" s="53"/>
      <c r="D41" s="53"/>
      <c r="E41" s="54">
        <v>0</v>
      </c>
    </row>
    <row r="42" spans="1:5" x14ac:dyDescent="0.25">
      <c r="A42" s="39" t="s">
        <v>44</v>
      </c>
      <c r="B42" s="49"/>
      <c r="C42" s="50"/>
      <c r="D42" s="50"/>
      <c r="E42" s="51">
        <v>0</v>
      </c>
    </row>
    <row r="43" spans="1:5" x14ac:dyDescent="0.25">
      <c r="A43" s="37" t="s">
        <v>45</v>
      </c>
      <c r="B43" s="52"/>
      <c r="C43" s="53"/>
      <c r="D43" s="53"/>
      <c r="E43" s="54">
        <v>0</v>
      </c>
    </row>
    <row r="44" spans="1:5" ht="15.75" thickBot="1" x14ac:dyDescent="0.3">
      <c r="A44" s="39" t="s">
        <v>46</v>
      </c>
      <c r="B44" s="49"/>
      <c r="C44" s="50"/>
      <c r="D44" s="50"/>
      <c r="E44" s="51"/>
    </row>
    <row r="45" spans="1:5" ht="15.75" thickTop="1" x14ac:dyDescent="0.25">
      <c r="A45" s="41" t="s">
        <v>47</v>
      </c>
      <c r="B45" s="55">
        <v>13784717.84</v>
      </c>
      <c r="C45" s="56">
        <v>0</v>
      </c>
      <c r="D45" s="56">
        <v>10475040</v>
      </c>
      <c r="E45" s="57">
        <v>21246966</v>
      </c>
    </row>
    <row r="46" spans="1:5" x14ac:dyDescent="0.25">
      <c r="A46" s="40" t="s">
        <v>48</v>
      </c>
      <c r="B46" s="59">
        <v>2686194.6081865579</v>
      </c>
      <c r="C46" s="60">
        <v>0</v>
      </c>
      <c r="D46" s="60">
        <v>2494057.1428571427</v>
      </c>
      <c r="E46" s="61">
        <v>4331370.9523809524</v>
      </c>
    </row>
    <row r="47" spans="1:5" x14ac:dyDescent="0.25">
      <c r="A47" s="33"/>
      <c r="B47" s="33"/>
      <c r="C47" s="33"/>
      <c r="D47" s="33"/>
      <c r="E47" s="33"/>
    </row>
    <row r="48" spans="1:5" ht="30" customHeight="1" x14ac:dyDescent="0.25">
      <c r="A48" s="177" t="s">
        <v>49</v>
      </c>
      <c r="B48" s="177"/>
      <c r="C48" s="177"/>
      <c r="D48" s="177"/>
      <c r="E48" s="177"/>
    </row>
    <row r="49" spans="1:5" x14ac:dyDescent="0.25">
      <c r="A49" s="34" t="s">
        <v>70</v>
      </c>
      <c r="B49" s="33"/>
      <c r="C49" s="33"/>
      <c r="D49" s="33"/>
      <c r="E49" s="33"/>
    </row>
    <row r="50" spans="1:5" x14ac:dyDescent="0.25">
      <c r="A50" s="35" t="s">
        <v>74</v>
      </c>
    </row>
  </sheetData>
  <mergeCells count="5">
    <mergeCell ref="B3:E3"/>
    <mergeCell ref="A48:E48"/>
    <mergeCell ref="A1:E1"/>
    <mergeCell ref="A2:E2"/>
    <mergeCell ref="B5:E5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topLeftCell="A13" workbookViewId="0">
      <selection activeCell="H43" sqref="H4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78" t="s">
        <v>0</v>
      </c>
      <c r="B1" s="179"/>
      <c r="C1" s="179"/>
      <c r="D1" s="179"/>
      <c r="E1" s="179"/>
    </row>
    <row r="2" spans="1:5" ht="18.75" x14ac:dyDescent="0.3">
      <c r="A2" s="178" t="s">
        <v>1</v>
      </c>
      <c r="B2" s="180"/>
      <c r="C2" s="180"/>
      <c r="D2" s="180"/>
      <c r="E2" s="180"/>
    </row>
    <row r="3" spans="1:5" x14ac:dyDescent="0.25">
      <c r="A3" s="86" t="s">
        <v>2</v>
      </c>
      <c r="B3" s="175" t="s">
        <v>76</v>
      </c>
      <c r="C3" s="176"/>
      <c r="D3" s="176"/>
      <c r="E3" s="176"/>
    </row>
    <row r="4" spans="1:5" x14ac:dyDescent="0.25">
      <c r="A4" s="64"/>
      <c r="B4" s="64"/>
      <c r="C4" s="64"/>
      <c r="D4" s="64"/>
      <c r="E4" s="64"/>
    </row>
    <row r="5" spans="1:5" x14ac:dyDescent="0.25">
      <c r="A5" s="72"/>
      <c r="B5" s="181" t="s">
        <v>3</v>
      </c>
      <c r="C5" s="182"/>
      <c r="D5" s="182"/>
      <c r="E5" s="183"/>
    </row>
    <row r="6" spans="1:5" x14ac:dyDescent="0.25">
      <c r="A6" s="73" t="s">
        <v>4</v>
      </c>
      <c r="B6" s="70" t="s">
        <v>5</v>
      </c>
      <c r="C6" s="70" t="s">
        <v>6</v>
      </c>
      <c r="D6" s="70" t="s">
        <v>7</v>
      </c>
      <c r="E6" s="71" t="s">
        <v>8</v>
      </c>
    </row>
    <row r="7" spans="1:5" x14ac:dyDescent="0.25">
      <c r="A7" s="66" t="s">
        <v>9</v>
      </c>
      <c r="B7" s="74">
        <v>876237000000</v>
      </c>
      <c r="C7" s="91">
        <v>80000000000</v>
      </c>
      <c r="D7" s="75">
        <v>23524800000</v>
      </c>
      <c r="E7" s="76">
        <v>20131650000</v>
      </c>
    </row>
    <row r="8" spans="1:5" x14ac:dyDescent="0.25">
      <c r="A8" s="67" t="s">
        <v>10</v>
      </c>
      <c r="B8" s="77"/>
      <c r="C8" s="78"/>
      <c r="D8" s="78"/>
      <c r="E8" s="79"/>
    </row>
    <row r="9" spans="1:5" x14ac:dyDescent="0.25">
      <c r="A9" s="65" t="s">
        <v>11</v>
      </c>
      <c r="B9" s="80"/>
      <c r="C9" s="81"/>
      <c r="D9" s="81"/>
      <c r="E9" s="82">
        <v>0</v>
      </c>
    </row>
    <row r="10" spans="1:5" x14ac:dyDescent="0.25">
      <c r="A10" s="67" t="s">
        <v>12</v>
      </c>
      <c r="B10" s="77"/>
      <c r="C10" s="78"/>
      <c r="D10" s="78"/>
      <c r="E10" s="79">
        <v>0</v>
      </c>
    </row>
    <row r="11" spans="1:5" x14ac:dyDescent="0.25">
      <c r="A11" s="65" t="s">
        <v>13</v>
      </c>
      <c r="B11" s="80">
        <v>226560</v>
      </c>
      <c r="C11" s="81"/>
      <c r="D11" s="81"/>
      <c r="E11" s="82">
        <v>1238475</v>
      </c>
    </row>
    <row r="12" spans="1:5" x14ac:dyDescent="0.25">
      <c r="A12" s="67" t="s">
        <v>14</v>
      </c>
      <c r="B12" s="77"/>
      <c r="C12" s="78"/>
      <c r="D12" s="78"/>
      <c r="E12" s="79">
        <v>0</v>
      </c>
    </row>
    <row r="13" spans="1:5" x14ac:dyDescent="0.25">
      <c r="A13" s="65" t="s">
        <v>15</v>
      </c>
      <c r="B13" s="80"/>
      <c r="C13" s="81"/>
      <c r="D13" s="81"/>
      <c r="E13" s="82"/>
    </row>
    <row r="14" spans="1:5" x14ac:dyDescent="0.25">
      <c r="A14" s="67" t="s">
        <v>16</v>
      </c>
      <c r="B14" s="77"/>
      <c r="C14" s="78"/>
      <c r="D14" s="78"/>
      <c r="E14" s="79">
        <v>0</v>
      </c>
    </row>
    <row r="15" spans="1:5" x14ac:dyDescent="0.25">
      <c r="A15" s="65" t="s">
        <v>17</v>
      </c>
      <c r="B15" s="80">
        <v>84606</v>
      </c>
      <c r="C15" s="81"/>
      <c r="D15" s="81"/>
      <c r="E15" s="82">
        <v>0</v>
      </c>
    </row>
    <row r="16" spans="1:5" x14ac:dyDescent="0.25">
      <c r="A16" s="67" t="s">
        <v>18</v>
      </c>
      <c r="B16" s="77">
        <v>2486836</v>
      </c>
      <c r="C16" s="78"/>
      <c r="D16" s="78">
        <v>4526496</v>
      </c>
      <c r="E16" s="79">
        <v>8121750</v>
      </c>
    </row>
    <row r="17" spans="1:5" x14ac:dyDescent="0.25">
      <c r="A17" s="65" t="s">
        <v>19</v>
      </c>
      <c r="B17" s="80"/>
      <c r="C17" s="81"/>
      <c r="D17" s="81"/>
      <c r="E17" s="82">
        <v>0</v>
      </c>
    </row>
    <row r="18" spans="1:5" x14ac:dyDescent="0.25">
      <c r="A18" s="67" t="s">
        <v>20</v>
      </c>
      <c r="B18" s="77">
        <v>10891</v>
      </c>
      <c r="C18" s="78"/>
      <c r="D18" s="78"/>
      <c r="E18" s="79">
        <v>0</v>
      </c>
    </row>
    <row r="19" spans="1:5" x14ac:dyDescent="0.25">
      <c r="A19" s="65" t="s">
        <v>21</v>
      </c>
      <c r="B19" s="80">
        <v>34072</v>
      </c>
      <c r="C19" s="81"/>
      <c r="D19" s="90"/>
      <c r="E19" s="82">
        <v>0</v>
      </c>
    </row>
    <row r="20" spans="1:5" x14ac:dyDescent="0.25">
      <c r="A20" s="67" t="s">
        <v>22</v>
      </c>
      <c r="B20" s="77"/>
      <c r="C20" s="78"/>
      <c r="D20" s="78"/>
      <c r="E20" s="79">
        <v>0</v>
      </c>
    </row>
    <row r="21" spans="1:5" x14ac:dyDescent="0.25">
      <c r="A21" s="65" t="s">
        <v>23</v>
      </c>
      <c r="B21" s="80"/>
      <c r="C21" s="81"/>
      <c r="D21" s="81"/>
      <c r="E21" s="82">
        <v>0</v>
      </c>
    </row>
    <row r="22" spans="1:5" x14ac:dyDescent="0.25">
      <c r="A22" s="67" t="s">
        <v>24</v>
      </c>
      <c r="B22" s="77"/>
      <c r="C22" s="78"/>
      <c r="D22" s="78"/>
      <c r="E22" s="79"/>
    </row>
    <row r="23" spans="1:5" x14ac:dyDescent="0.25">
      <c r="A23" s="65" t="s">
        <v>25</v>
      </c>
      <c r="B23" s="80"/>
      <c r="C23" s="81"/>
      <c r="D23" s="81"/>
      <c r="E23" s="82">
        <v>0</v>
      </c>
    </row>
    <row r="24" spans="1:5" x14ac:dyDescent="0.25">
      <c r="A24" s="67" t="s">
        <v>26</v>
      </c>
      <c r="B24" s="77"/>
      <c r="C24" s="78"/>
      <c r="D24" s="78"/>
      <c r="E24" s="79">
        <v>0</v>
      </c>
    </row>
    <row r="25" spans="1:5" x14ac:dyDescent="0.25">
      <c r="A25" s="65" t="s">
        <v>27</v>
      </c>
      <c r="B25" s="80"/>
      <c r="C25" s="81"/>
      <c r="D25" s="81"/>
      <c r="E25" s="82"/>
    </row>
    <row r="26" spans="1:5" x14ac:dyDescent="0.25">
      <c r="A26" s="67" t="s">
        <v>28</v>
      </c>
      <c r="B26" s="77"/>
      <c r="C26" s="78"/>
      <c r="D26" s="78"/>
      <c r="E26" s="79">
        <v>0</v>
      </c>
    </row>
    <row r="27" spans="1:5" x14ac:dyDescent="0.25">
      <c r="A27" s="65" t="s">
        <v>29</v>
      </c>
      <c r="B27" s="80"/>
      <c r="C27" s="81"/>
      <c r="D27" s="81"/>
      <c r="E27" s="82">
        <v>0</v>
      </c>
    </row>
    <row r="28" spans="1:5" x14ac:dyDescent="0.25">
      <c r="A28" s="67" t="s">
        <v>30</v>
      </c>
      <c r="B28" s="77"/>
      <c r="C28" s="78"/>
      <c r="D28" s="78"/>
      <c r="E28" s="79"/>
    </row>
    <row r="29" spans="1:5" x14ac:dyDescent="0.25">
      <c r="A29" s="65" t="s">
        <v>31</v>
      </c>
      <c r="B29" s="80">
        <v>42303</v>
      </c>
      <c r="C29" s="81"/>
      <c r="D29" s="81"/>
      <c r="E29" s="82">
        <v>0</v>
      </c>
    </row>
    <row r="30" spans="1:5" x14ac:dyDescent="0.25">
      <c r="A30" s="67" t="s">
        <v>32</v>
      </c>
      <c r="B30" s="77"/>
      <c r="C30" s="78"/>
      <c r="D30" s="78"/>
      <c r="E30" s="79"/>
    </row>
    <row r="31" spans="1:5" x14ac:dyDescent="0.25">
      <c r="A31" s="65" t="s">
        <v>33</v>
      </c>
      <c r="B31" s="80">
        <v>812430</v>
      </c>
      <c r="C31" s="81"/>
      <c r="D31" s="81"/>
      <c r="E31" s="82">
        <v>0</v>
      </c>
    </row>
    <row r="32" spans="1:5" x14ac:dyDescent="0.25">
      <c r="A32" s="67" t="s">
        <v>34</v>
      </c>
      <c r="B32" s="77">
        <v>990553</v>
      </c>
      <c r="C32" s="78"/>
      <c r="D32" s="78"/>
      <c r="E32" s="79">
        <v>0</v>
      </c>
    </row>
    <row r="33" spans="1:5" x14ac:dyDescent="0.25">
      <c r="A33" s="65" t="s">
        <v>35</v>
      </c>
      <c r="B33" s="80">
        <v>71331</v>
      </c>
      <c r="C33" s="81">
        <v>45000</v>
      </c>
      <c r="D33" s="81"/>
      <c r="E33" s="82"/>
    </row>
    <row r="34" spans="1:5" x14ac:dyDescent="0.25">
      <c r="A34" s="67" t="s">
        <v>36</v>
      </c>
      <c r="B34" s="77"/>
      <c r="C34" s="78"/>
      <c r="D34" s="78"/>
      <c r="E34" s="79"/>
    </row>
    <row r="35" spans="1:5" x14ac:dyDescent="0.25">
      <c r="A35" s="65" t="s">
        <v>37</v>
      </c>
      <c r="B35" s="80"/>
      <c r="C35" s="81"/>
      <c r="D35" s="81"/>
      <c r="E35" s="82">
        <v>0</v>
      </c>
    </row>
    <row r="36" spans="1:5" x14ac:dyDescent="0.25">
      <c r="A36" s="67" t="s">
        <v>38</v>
      </c>
      <c r="B36" s="77"/>
      <c r="C36" s="78"/>
      <c r="D36" s="78"/>
      <c r="E36" s="79">
        <v>0</v>
      </c>
    </row>
    <row r="37" spans="1:5" x14ac:dyDescent="0.25">
      <c r="A37" s="65" t="s">
        <v>39</v>
      </c>
      <c r="B37" s="80"/>
      <c r="C37" s="81"/>
      <c r="D37" s="81"/>
      <c r="E37" s="82">
        <v>0</v>
      </c>
    </row>
    <row r="38" spans="1:5" x14ac:dyDescent="0.25">
      <c r="A38" s="67" t="s">
        <v>40</v>
      </c>
      <c r="B38" s="77"/>
      <c r="C38" s="78"/>
      <c r="D38" s="78"/>
      <c r="E38" s="79"/>
    </row>
    <row r="39" spans="1:5" x14ac:dyDescent="0.25">
      <c r="A39" s="65" t="s">
        <v>41</v>
      </c>
      <c r="B39" s="80">
        <v>996220</v>
      </c>
      <c r="C39" s="81"/>
      <c r="D39" s="81"/>
      <c r="E39" s="82">
        <v>551250</v>
      </c>
    </row>
    <row r="40" spans="1:5" x14ac:dyDescent="0.25">
      <c r="A40" s="67" t="s">
        <v>42</v>
      </c>
      <c r="B40" s="77"/>
      <c r="C40" s="78"/>
      <c r="D40" s="78"/>
      <c r="E40" s="79">
        <v>0</v>
      </c>
    </row>
    <row r="41" spans="1:5" x14ac:dyDescent="0.25">
      <c r="A41" s="65" t="s">
        <v>43</v>
      </c>
      <c r="B41" s="80"/>
      <c r="C41" s="81"/>
      <c r="D41" s="81"/>
      <c r="E41" s="82">
        <v>0</v>
      </c>
    </row>
    <row r="42" spans="1:5" x14ac:dyDescent="0.25">
      <c r="A42" s="67" t="s">
        <v>44</v>
      </c>
      <c r="B42" s="77"/>
      <c r="C42" s="78"/>
      <c r="D42" s="78"/>
      <c r="E42" s="79">
        <v>0</v>
      </c>
    </row>
    <row r="43" spans="1:5" x14ac:dyDescent="0.25">
      <c r="A43" s="65" t="s">
        <v>45</v>
      </c>
      <c r="B43" s="80"/>
      <c r="C43" s="81"/>
      <c r="D43" s="81"/>
      <c r="E43" s="82">
        <v>0</v>
      </c>
    </row>
    <row r="44" spans="1:5" ht="15.75" thickBot="1" x14ac:dyDescent="0.3">
      <c r="A44" s="67" t="s">
        <v>46</v>
      </c>
      <c r="B44" s="77"/>
      <c r="C44" s="78"/>
      <c r="D44" s="78"/>
      <c r="E44" s="79"/>
    </row>
    <row r="45" spans="1:5" ht="15.75" thickTop="1" x14ac:dyDescent="0.25">
      <c r="A45" s="69" t="s">
        <v>47</v>
      </c>
      <c r="B45" s="83">
        <f>SUM(B8:B44)</f>
        <v>5755802</v>
      </c>
      <c r="C45" s="84">
        <f t="shared" ref="C45:E45" si="0">SUM(C8:C44)</f>
        <v>45000</v>
      </c>
      <c r="D45" s="84">
        <f t="shared" si="0"/>
        <v>4526496</v>
      </c>
      <c r="E45" s="85">
        <f t="shared" si="0"/>
        <v>9911475</v>
      </c>
    </row>
    <row r="46" spans="1:5" x14ac:dyDescent="0.25">
      <c r="A46" s="68" t="s">
        <v>48</v>
      </c>
      <c r="B46" s="87">
        <v>1086812.144848858</v>
      </c>
      <c r="C46" s="88">
        <v>3214.2857142857142</v>
      </c>
      <c r="D46" s="88">
        <v>1077737.142857143</v>
      </c>
      <c r="E46" s="89">
        <v>2121277.083333333</v>
      </c>
    </row>
    <row r="48" spans="1:5" ht="30" customHeight="1" x14ac:dyDescent="0.25">
      <c r="A48" s="177" t="s">
        <v>49</v>
      </c>
      <c r="B48" s="177"/>
      <c r="C48" s="177"/>
      <c r="D48" s="177"/>
      <c r="E48" s="177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topLeftCell="A16" workbookViewId="0">
      <selection activeCell="E46" sqref="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78" t="s">
        <v>0</v>
      </c>
      <c r="B1" s="179"/>
      <c r="C1" s="179"/>
      <c r="D1" s="179"/>
      <c r="E1" s="179"/>
    </row>
    <row r="2" spans="1:5" ht="18.75" x14ac:dyDescent="0.3">
      <c r="A2" s="178" t="s">
        <v>1</v>
      </c>
      <c r="B2" s="180"/>
      <c r="C2" s="180"/>
      <c r="D2" s="180"/>
      <c r="E2" s="180"/>
    </row>
    <row r="3" spans="1:5" x14ac:dyDescent="0.25">
      <c r="A3" s="114" t="s">
        <v>2</v>
      </c>
      <c r="B3" s="175" t="s">
        <v>77</v>
      </c>
      <c r="C3" s="176"/>
      <c r="D3" s="176"/>
      <c r="E3" s="176"/>
    </row>
    <row r="4" spans="1:5" x14ac:dyDescent="0.25">
      <c r="A4" s="64"/>
      <c r="B4" s="64"/>
      <c r="C4" s="64"/>
      <c r="D4" s="64"/>
      <c r="E4" s="64"/>
    </row>
    <row r="5" spans="1:5" x14ac:dyDescent="0.25">
      <c r="A5" s="100"/>
      <c r="B5" s="181" t="s">
        <v>3</v>
      </c>
      <c r="C5" s="182"/>
      <c r="D5" s="182"/>
      <c r="E5" s="183"/>
    </row>
    <row r="6" spans="1:5" x14ac:dyDescent="0.25">
      <c r="A6" s="101" t="s">
        <v>4</v>
      </c>
      <c r="B6" s="98" t="s">
        <v>5</v>
      </c>
      <c r="C6" s="98" t="s">
        <v>6</v>
      </c>
      <c r="D6" s="98" t="s">
        <v>7</v>
      </c>
      <c r="E6" s="99" t="s">
        <v>8</v>
      </c>
    </row>
    <row r="7" spans="1:5" x14ac:dyDescent="0.25">
      <c r="A7" s="94" t="s">
        <v>9</v>
      </c>
      <c r="B7" s="102">
        <v>1808346600000</v>
      </c>
      <c r="C7" s="119">
        <v>2100000000000</v>
      </c>
      <c r="D7" s="103">
        <v>23520000000</v>
      </c>
      <c r="E7" s="104">
        <v>3576000000</v>
      </c>
    </row>
    <row r="8" spans="1:5" x14ac:dyDescent="0.25">
      <c r="A8" s="95" t="s">
        <v>10</v>
      </c>
      <c r="B8" s="105"/>
      <c r="C8" s="106"/>
      <c r="D8" s="106"/>
      <c r="E8" s="107"/>
    </row>
    <row r="9" spans="1:5" x14ac:dyDescent="0.25">
      <c r="A9" s="93" t="s">
        <v>11</v>
      </c>
      <c r="B9" s="108"/>
      <c r="C9" s="109"/>
      <c r="D9" s="109"/>
      <c r="E9" s="110">
        <v>0</v>
      </c>
    </row>
    <row r="10" spans="1:5" x14ac:dyDescent="0.25">
      <c r="A10" s="95" t="s">
        <v>12</v>
      </c>
      <c r="B10" s="105"/>
      <c r="C10" s="106"/>
      <c r="D10" s="106"/>
      <c r="E10" s="107">
        <v>0</v>
      </c>
    </row>
    <row r="11" spans="1:5" x14ac:dyDescent="0.25">
      <c r="A11" s="93" t="s">
        <v>13</v>
      </c>
      <c r="B11" s="108">
        <v>234652</v>
      </c>
      <c r="C11" s="109"/>
      <c r="D11" s="109"/>
      <c r="E11" s="110">
        <v>449235</v>
      </c>
    </row>
    <row r="12" spans="1:5" x14ac:dyDescent="0.25">
      <c r="A12" s="95" t="s">
        <v>14</v>
      </c>
      <c r="B12" s="105"/>
      <c r="C12" s="106"/>
      <c r="D12" s="106"/>
      <c r="E12" s="107">
        <v>0</v>
      </c>
    </row>
    <row r="13" spans="1:5" x14ac:dyDescent="0.25">
      <c r="A13" s="93" t="s">
        <v>15</v>
      </c>
      <c r="B13" s="108"/>
      <c r="C13" s="109"/>
      <c r="D13" s="109"/>
      <c r="E13" s="110"/>
    </row>
    <row r="14" spans="1:5" x14ac:dyDescent="0.25">
      <c r="A14" s="95" t="s">
        <v>16</v>
      </c>
      <c r="B14" s="105"/>
      <c r="C14" s="106"/>
      <c r="D14" s="106"/>
      <c r="E14" s="107">
        <v>0</v>
      </c>
    </row>
    <row r="15" spans="1:5" x14ac:dyDescent="0.25">
      <c r="A15" s="93" t="s">
        <v>17</v>
      </c>
      <c r="B15" s="108">
        <v>60630</v>
      </c>
      <c r="C15" s="109"/>
      <c r="D15" s="109"/>
      <c r="E15" s="110">
        <v>0</v>
      </c>
    </row>
    <row r="16" spans="1:5" x14ac:dyDescent="0.25">
      <c r="A16" s="95" t="s">
        <v>18</v>
      </c>
      <c r="B16" s="105">
        <v>5657620</v>
      </c>
      <c r="C16" s="106"/>
      <c r="D16" s="106">
        <v>11476500</v>
      </c>
      <c r="E16" s="107">
        <v>1492980</v>
      </c>
    </row>
    <row r="17" spans="1:5" x14ac:dyDescent="0.25">
      <c r="A17" s="93" t="s">
        <v>19</v>
      </c>
      <c r="B17" s="108"/>
      <c r="C17" s="109"/>
      <c r="D17" s="109"/>
      <c r="E17" s="110">
        <v>0</v>
      </c>
    </row>
    <row r="18" spans="1:5" x14ac:dyDescent="0.25">
      <c r="A18" s="95" t="s">
        <v>20</v>
      </c>
      <c r="B18" s="105">
        <v>4446</v>
      </c>
      <c r="C18" s="106"/>
      <c r="D18" s="106"/>
      <c r="E18" s="107">
        <v>1724292</v>
      </c>
    </row>
    <row r="19" spans="1:5" x14ac:dyDescent="0.25">
      <c r="A19" s="93" t="s">
        <v>21</v>
      </c>
      <c r="B19" s="108">
        <v>20053</v>
      </c>
      <c r="C19" s="109"/>
      <c r="D19" s="118"/>
      <c r="E19" s="110">
        <v>46662.12</v>
      </c>
    </row>
    <row r="20" spans="1:5" x14ac:dyDescent="0.25">
      <c r="A20" s="95" t="s">
        <v>22</v>
      </c>
      <c r="B20" s="105"/>
      <c r="C20" s="106"/>
      <c r="D20" s="106"/>
      <c r="E20" s="107">
        <v>46662.12</v>
      </c>
    </row>
    <row r="21" spans="1:5" x14ac:dyDescent="0.25">
      <c r="A21" s="93" t="s">
        <v>23</v>
      </c>
      <c r="B21" s="108"/>
      <c r="C21" s="109"/>
      <c r="D21" s="109"/>
      <c r="E21" s="110">
        <v>0</v>
      </c>
    </row>
    <row r="22" spans="1:5" x14ac:dyDescent="0.25">
      <c r="A22" s="95" t="s">
        <v>24</v>
      </c>
      <c r="B22" s="105"/>
      <c r="C22" s="106"/>
      <c r="D22" s="106"/>
      <c r="E22" s="107"/>
    </row>
    <row r="23" spans="1:5" x14ac:dyDescent="0.25">
      <c r="A23" s="93" t="s">
        <v>25</v>
      </c>
      <c r="B23" s="108"/>
      <c r="C23" s="109">
        <v>77000</v>
      </c>
      <c r="D23" s="109"/>
      <c r="E23" s="110">
        <v>0</v>
      </c>
    </row>
    <row r="24" spans="1:5" x14ac:dyDescent="0.25">
      <c r="A24" s="95" t="s">
        <v>26</v>
      </c>
      <c r="B24" s="105"/>
      <c r="C24" s="106"/>
      <c r="D24" s="106"/>
      <c r="E24" s="107">
        <v>0</v>
      </c>
    </row>
    <row r="25" spans="1:5" x14ac:dyDescent="0.25">
      <c r="A25" s="93" t="s">
        <v>27</v>
      </c>
      <c r="B25" s="108"/>
      <c r="C25" s="109"/>
      <c r="D25" s="109"/>
      <c r="E25" s="110"/>
    </row>
    <row r="26" spans="1:5" x14ac:dyDescent="0.25">
      <c r="A26" s="95" t="s">
        <v>28</v>
      </c>
      <c r="B26" s="105"/>
      <c r="C26" s="106"/>
      <c r="D26" s="106"/>
      <c r="E26" s="107">
        <v>0</v>
      </c>
    </row>
    <row r="27" spans="1:5" x14ac:dyDescent="0.25">
      <c r="A27" s="93" t="s">
        <v>29</v>
      </c>
      <c r="B27" s="108"/>
      <c r="C27" s="109"/>
      <c r="D27" s="109"/>
      <c r="E27" s="110">
        <v>0</v>
      </c>
    </row>
    <row r="28" spans="1:5" x14ac:dyDescent="0.25">
      <c r="A28" s="95" t="s">
        <v>30</v>
      </c>
      <c r="B28" s="105"/>
      <c r="C28" s="106"/>
      <c r="D28" s="106"/>
      <c r="E28" s="107"/>
    </row>
    <row r="29" spans="1:5" x14ac:dyDescent="0.25">
      <c r="A29" s="93" t="s">
        <v>31</v>
      </c>
      <c r="B29" s="108">
        <v>636516</v>
      </c>
      <c r="C29" s="109"/>
      <c r="D29" s="109"/>
      <c r="E29" s="110">
        <v>0</v>
      </c>
    </row>
    <row r="30" spans="1:5" x14ac:dyDescent="0.25">
      <c r="A30" s="95" t="s">
        <v>32</v>
      </c>
      <c r="B30" s="105"/>
      <c r="C30" s="106"/>
      <c r="D30" s="106"/>
      <c r="E30" s="107"/>
    </row>
    <row r="31" spans="1:5" x14ac:dyDescent="0.25">
      <c r="A31" s="93" t="s">
        <v>33</v>
      </c>
      <c r="B31" s="108">
        <v>885096</v>
      </c>
      <c r="C31" s="109"/>
      <c r="D31" s="109"/>
      <c r="E31" s="110">
        <v>0</v>
      </c>
    </row>
    <row r="32" spans="1:5" x14ac:dyDescent="0.25">
      <c r="A32" s="95" t="s">
        <v>34</v>
      </c>
      <c r="B32" s="105">
        <v>2179060</v>
      </c>
      <c r="C32" s="106"/>
      <c r="D32" s="106"/>
      <c r="E32" s="107">
        <v>0</v>
      </c>
    </row>
    <row r="33" spans="1:5" x14ac:dyDescent="0.25">
      <c r="A33" s="93" t="s">
        <v>35</v>
      </c>
      <c r="B33" s="108">
        <v>1395058</v>
      </c>
      <c r="C33" s="109"/>
      <c r="D33" s="109"/>
      <c r="E33" s="110"/>
    </row>
    <row r="34" spans="1:5" x14ac:dyDescent="0.25">
      <c r="A34" s="95" t="s">
        <v>36</v>
      </c>
      <c r="B34" s="105"/>
      <c r="C34" s="106"/>
      <c r="D34" s="106"/>
      <c r="E34" s="107"/>
    </row>
    <row r="35" spans="1:5" x14ac:dyDescent="0.25">
      <c r="A35" s="93" t="s">
        <v>37</v>
      </c>
      <c r="B35" s="108">
        <v>49692</v>
      </c>
      <c r="C35" s="109"/>
      <c r="D35" s="109"/>
      <c r="E35" s="110">
        <v>0</v>
      </c>
    </row>
    <row r="36" spans="1:5" x14ac:dyDescent="0.25">
      <c r="A36" s="95" t="s">
        <v>38</v>
      </c>
      <c r="B36" s="105"/>
      <c r="C36" s="106"/>
      <c r="D36" s="106"/>
      <c r="E36" s="107">
        <v>0</v>
      </c>
    </row>
    <row r="37" spans="1:5" x14ac:dyDescent="0.25">
      <c r="A37" s="93" t="s">
        <v>39</v>
      </c>
      <c r="B37" s="108">
        <v>713920</v>
      </c>
      <c r="C37" s="109"/>
      <c r="D37" s="109"/>
      <c r="E37" s="110">
        <v>0</v>
      </c>
    </row>
    <row r="38" spans="1:5" x14ac:dyDescent="0.25">
      <c r="A38" s="95" t="s">
        <v>40</v>
      </c>
      <c r="B38" s="105"/>
      <c r="C38" s="106"/>
      <c r="D38" s="106"/>
      <c r="E38" s="107"/>
    </row>
    <row r="39" spans="1:5" x14ac:dyDescent="0.25">
      <c r="A39" s="93" t="s">
        <v>41</v>
      </c>
      <c r="B39" s="108">
        <v>17801180</v>
      </c>
      <c r="C39" s="109"/>
      <c r="D39" s="109"/>
      <c r="E39" s="110">
        <v>303960</v>
      </c>
    </row>
    <row r="40" spans="1:5" x14ac:dyDescent="0.25">
      <c r="A40" s="95" t="s">
        <v>42</v>
      </c>
      <c r="B40" s="105"/>
      <c r="C40" s="106"/>
      <c r="D40" s="106"/>
      <c r="E40" s="107">
        <v>0</v>
      </c>
    </row>
    <row r="41" spans="1:5" x14ac:dyDescent="0.25">
      <c r="A41" s="93" t="s">
        <v>43</v>
      </c>
      <c r="B41" s="108"/>
      <c r="C41" s="109"/>
      <c r="D41" s="109"/>
      <c r="E41" s="110">
        <v>0</v>
      </c>
    </row>
    <row r="42" spans="1:5" x14ac:dyDescent="0.25">
      <c r="A42" s="95" t="s">
        <v>44</v>
      </c>
      <c r="B42" s="105"/>
      <c r="C42" s="106"/>
      <c r="D42" s="106"/>
      <c r="E42" s="107">
        <v>0</v>
      </c>
    </row>
    <row r="43" spans="1:5" x14ac:dyDescent="0.25">
      <c r="A43" s="93" t="s">
        <v>45</v>
      </c>
      <c r="B43" s="108"/>
      <c r="C43" s="109"/>
      <c r="D43" s="109"/>
      <c r="E43" s="110">
        <v>0</v>
      </c>
    </row>
    <row r="44" spans="1:5" ht="15.75" thickBot="1" x14ac:dyDescent="0.3">
      <c r="A44" s="95" t="s">
        <v>46</v>
      </c>
      <c r="B44" s="105"/>
      <c r="C44" s="106"/>
      <c r="D44" s="106"/>
      <c r="E44" s="107"/>
    </row>
    <row r="45" spans="1:5" ht="15.75" thickTop="1" x14ac:dyDescent="0.25">
      <c r="A45" s="97" t="s">
        <v>47</v>
      </c>
      <c r="B45" s="111">
        <v>29637923</v>
      </c>
      <c r="C45" s="112">
        <v>77000</v>
      </c>
      <c r="D45" s="112">
        <v>11476500</v>
      </c>
      <c r="E45" s="113">
        <v>4063791.24</v>
      </c>
    </row>
    <row r="46" spans="1:5" x14ac:dyDescent="0.25">
      <c r="A46" s="96" t="s">
        <v>48</v>
      </c>
      <c r="B46" s="115">
        <v>7026980.0823126566</v>
      </c>
      <c r="C46" s="116">
        <v>2026.3157894736842</v>
      </c>
      <c r="D46" s="116">
        <v>2732500</v>
      </c>
      <c r="E46" s="117">
        <v>718955.17050753848</v>
      </c>
    </row>
    <row r="48" spans="1:5" ht="30" customHeight="1" x14ac:dyDescent="0.25">
      <c r="A48" s="177" t="s">
        <v>49</v>
      </c>
      <c r="B48" s="177"/>
      <c r="C48" s="177"/>
      <c r="D48" s="177"/>
      <c r="E48" s="177"/>
    </row>
    <row r="49" spans="1:1" x14ac:dyDescent="0.25">
      <c r="A49" s="1" t="s">
        <v>50</v>
      </c>
    </row>
  </sheetData>
  <mergeCells count="5">
    <mergeCell ref="A1:E1"/>
    <mergeCell ref="A2:E2"/>
    <mergeCell ref="A48:E48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178" t="s">
        <v>0</v>
      </c>
      <c r="B1" s="179"/>
      <c r="C1" s="179"/>
      <c r="D1" s="179"/>
      <c r="E1" s="179"/>
    </row>
    <row r="2" spans="1:5" ht="18" customHeight="1" x14ac:dyDescent="0.3">
      <c r="A2" s="178" t="s">
        <v>1</v>
      </c>
      <c r="B2" s="180"/>
      <c r="C2" s="180"/>
      <c r="D2" s="180"/>
      <c r="E2" s="180"/>
    </row>
    <row r="3" spans="1:5" x14ac:dyDescent="0.25">
      <c r="A3" s="141" t="s">
        <v>2</v>
      </c>
      <c r="B3" s="175" t="s">
        <v>78</v>
      </c>
      <c r="C3" s="176"/>
      <c r="D3" s="176"/>
      <c r="E3" s="176"/>
    </row>
    <row r="4" spans="1:5" x14ac:dyDescent="0.25">
      <c r="A4" s="92"/>
      <c r="B4" s="92"/>
      <c r="C4" s="92"/>
      <c r="D4" s="92"/>
      <c r="E4" s="92"/>
    </row>
    <row r="5" spans="1:5" x14ac:dyDescent="0.25">
      <c r="A5" s="127"/>
      <c r="B5" s="184" t="s">
        <v>3</v>
      </c>
      <c r="C5" s="181"/>
      <c r="D5" s="181"/>
      <c r="E5" s="185"/>
    </row>
    <row r="6" spans="1:5" x14ac:dyDescent="0.25">
      <c r="A6" s="128" t="s">
        <v>4</v>
      </c>
      <c r="B6" s="125" t="s">
        <v>5</v>
      </c>
      <c r="C6" s="125" t="s">
        <v>6</v>
      </c>
      <c r="D6" s="125" t="s">
        <v>7</v>
      </c>
      <c r="E6" s="126" t="s">
        <v>8</v>
      </c>
    </row>
    <row r="7" spans="1:5" x14ac:dyDescent="0.25">
      <c r="A7" s="121" t="s">
        <v>9</v>
      </c>
      <c r="B7" s="129">
        <v>1956716400000</v>
      </c>
      <c r="C7" s="146">
        <v>8100000000000</v>
      </c>
      <c r="D7" s="130">
        <v>22846800000</v>
      </c>
      <c r="E7" s="131">
        <v>1002929200</v>
      </c>
    </row>
    <row r="8" spans="1:5" x14ac:dyDescent="0.25">
      <c r="A8" s="122" t="s">
        <v>10</v>
      </c>
      <c r="B8" s="132"/>
      <c r="C8" s="133"/>
      <c r="D8" s="133"/>
      <c r="E8" s="134"/>
    </row>
    <row r="9" spans="1:5" x14ac:dyDescent="0.25">
      <c r="A9" s="120" t="s">
        <v>11</v>
      </c>
      <c r="B9" s="135"/>
      <c r="C9" s="136"/>
      <c r="D9" s="136"/>
      <c r="E9" s="137">
        <v>0</v>
      </c>
    </row>
    <row r="10" spans="1:5" x14ac:dyDescent="0.25">
      <c r="A10" s="122" t="s">
        <v>12</v>
      </c>
      <c r="B10" s="132"/>
      <c r="C10" s="133"/>
      <c r="D10" s="133"/>
      <c r="E10" s="134">
        <v>0</v>
      </c>
    </row>
    <row r="11" spans="1:5" x14ac:dyDescent="0.25">
      <c r="A11" s="120" t="s">
        <v>13</v>
      </c>
      <c r="B11" s="135">
        <v>110220</v>
      </c>
      <c r="C11" s="136"/>
      <c r="D11" s="136"/>
      <c r="E11" s="137">
        <v>131880.79999999999</v>
      </c>
    </row>
    <row r="12" spans="1:5" x14ac:dyDescent="0.25">
      <c r="A12" s="122" t="s">
        <v>14</v>
      </c>
      <c r="B12" s="132"/>
      <c r="C12" s="133"/>
      <c r="D12" s="133"/>
      <c r="E12" s="134">
        <v>0</v>
      </c>
    </row>
    <row r="13" spans="1:5" x14ac:dyDescent="0.25">
      <c r="A13" s="120" t="s">
        <v>15</v>
      </c>
      <c r="B13" s="135"/>
      <c r="C13" s="136"/>
      <c r="D13" s="136"/>
      <c r="E13" s="137"/>
    </row>
    <row r="14" spans="1:5" x14ac:dyDescent="0.25">
      <c r="A14" s="122" t="s">
        <v>16</v>
      </c>
      <c r="B14" s="132"/>
      <c r="C14" s="133"/>
      <c r="D14" s="133"/>
      <c r="E14" s="134">
        <v>0</v>
      </c>
    </row>
    <row r="15" spans="1:5" x14ac:dyDescent="0.25">
      <c r="A15" s="120" t="s">
        <v>17</v>
      </c>
      <c r="B15" s="135">
        <v>35948</v>
      </c>
      <c r="C15" s="136"/>
      <c r="D15" s="136"/>
      <c r="E15" s="137">
        <v>0</v>
      </c>
    </row>
    <row r="16" spans="1:5" x14ac:dyDescent="0.25">
      <c r="A16" s="122" t="s">
        <v>18</v>
      </c>
      <c r="B16" s="132">
        <v>2654547</v>
      </c>
      <c r="C16" s="133"/>
      <c r="D16" s="133">
        <v>2381376</v>
      </c>
      <c r="E16" s="134">
        <v>805108</v>
      </c>
    </row>
    <row r="17" spans="1:5" x14ac:dyDescent="0.25">
      <c r="A17" s="120" t="s">
        <v>19</v>
      </c>
      <c r="B17" s="135"/>
      <c r="C17" s="136"/>
      <c r="D17" s="136"/>
      <c r="E17" s="137">
        <v>0</v>
      </c>
    </row>
    <row r="18" spans="1:5" x14ac:dyDescent="0.25">
      <c r="A18" s="122" t="s">
        <v>20</v>
      </c>
      <c r="B18" s="132">
        <v>13014</v>
      </c>
      <c r="C18" s="133"/>
      <c r="D18" s="133"/>
      <c r="E18" s="134">
        <v>0</v>
      </c>
    </row>
    <row r="19" spans="1:5" x14ac:dyDescent="0.25">
      <c r="A19" s="120" t="s">
        <v>21</v>
      </c>
      <c r="B19" s="135">
        <v>127722</v>
      </c>
      <c r="C19" s="136"/>
      <c r="D19" s="145"/>
      <c r="E19" s="137">
        <v>0</v>
      </c>
    </row>
    <row r="20" spans="1:5" x14ac:dyDescent="0.25">
      <c r="A20" s="122" t="s">
        <v>22</v>
      </c>
      <c r="B20" s="132"/>
      <c r="C20" s="133"/>
      <c r="D20" s="133"/>
      <c r="E20" s="134">
        <v>0</v>
      </c>
    </row>
    <row r="21" spans="1:5" x14ac:dyDescent="0.25">
      <c r="A21" s="120" t="s">
        <v>23</v>
      </c>
      <c r="B21" s="135"/>
      <c r="C21" s="136"/>
      <c r="D21" s="136"/>
      <c r="E21" s="137">
        <v>0</v>
      </c>
    </row>
    <row r="22" spans="1:5" x14ac:dyDescent="0.25">
      <c r="A22" s="122" t="s">
        <v>24</v>
      </c>
      <c r="B22" s="132"/>
      <c r="C22" s="133"/>
      <c r="D22" s="133"/>
      <c r="E22" s="134"/>
    </row>
    <row r="23" spans="1:5" x14ac:dyDescent="0.25">
      <c r="A23" s="120" t="s">
        <v>25</v>
      </c>
      <c r="B23" s="135"/>
      <c r="C23" s="136"/>
      <c r="D23" s="136"/>
      <c r="E23" s="137">
        <v>0</v>
      </c>
    </row>
    <row r="24" spans="1:5" x14ac:dyDescent="0.25">
      <c r="A24" s="122" t="s">
        <v>26</v>
      </c>
      <c r="B24" s="132"/>
      <c r="C24" s="133"/>
      <c r="D24" s="133"/>
      <c r="E24" s="134">
        <v>0</v>
      </c>
    </row>
    <row r="25" spans="1:5" x14ac:dyDescent="0.25">
      <c r="A25" s="120" t="s">
        <v>27</v>
      </c>
      <c r="B25" s="135"/>
      <c r="C25" s="136"/>
      <c r="D25" s="136"/>
      <c r="E25" s="137"/>
    </row>
    <row r="26" spans="1:5" x14ac:dyDescent="0.25">
      <c r="A26" s="122" t="s">
        <v>28</v>
      </c>
      <c r="B26" s="132"/>
      <c r="C26" s="133"/>
      <c r="D26" s="133"/>
      <c r="E26" s="134">
        <v>0</v>
      </c>
    </row>
    <row r="27" spans="1:5" x14ac:dyDescent="0.25">
      <c r="A27" s="120" t="s">
        <v>29</v>
      </c>
      <c r="B27" s="135"/>
      <c r="C27" s="136"/>
      <c r="D27" s="136"/>
      <c r="E27" s="137">
        <v>0</v>
      </c>
    </row>
    <row r="28" spans="1:5" x14ac:dyDescent="0.25">
      <c r="A28" s="122" t="s">
        <v>30</v>
      </c>
      <c r="B28" s="132"/>
      <c r="C28" s="133"/>
      <c r="D28" s="133"/>
      <c r="E28" s="134"/>
    </row>
    <row r="29" spans="1:5" x14ac:dyDescent="0.25">
      <c r="A29" s="120" t="s">
        <v>31</v>
      </c>
      <c r="B29" s="135">
        <v>246234.2</v>
      </c>
      <c r="C29" s="136"/>
      <c r="D29" s="136"/>
      <c r="E29" s="137">
        <v>0</v>
      </c>
    </row>
    <row r="30" spans="1:5" x14ac:dyDescent="0.25">
      <c r="A30" s="122" t="s">
        <v>32</v>
      </c>
      <c r="B30" s="132"/>
      <c r="C30" s="133"/>
      <c r="D30" s="133"/>
      <c r="E30" s="134"/>
    </row>
    <row r="31" spans="1:5" x14ac:dyDescent="0.25">
      <c r="A31" s="120" t="s">
        <v>33</v>
      </c>
      <c r="B31" s="135">
        <v>570827</v>
      </c>
      <c r="C31" s="136"/>
      <c r="D31" s="136"/>
      <c r="E31" s="137">
        <v>0</v>
      </c>
    </row>
    <row r="32" spans="1:5" x14ac:dyDescent="0.25">
      <c r="A32" s="122" t="s">
        <v>34</v>
      </c>
      <c r="B32" s="132">
        <v>1784615</v>
      </c>
      <c r="C32" s="133"/>
      <c r="D32" s="133"/>
      <c r="E32" s="134">
        <v>0</v>
      </c>
    </row>
    <row r="33" spans="1:5" x14ac:dyDescent="0.25">
      <c r="A33" s="120" t="s">
        <v>35</v>
      </c>
      <c r="B33" s="135">
        <v>90403.5</v>
      </c>
      <c r="C33" s="136"/>
      <c r="D33" s="136"/>
      <c r="E33" s="137"/>
    </row>
    <row r="34" spans="1:5" x14ac:dyDescent="0.25">
      <c r="A34" s="122" t="s">
        <v>36</v>
      </c>
      <c r="B34" s="132"/>
      <c r="C34" s="133"/>
      <c r="D34" s="133"/>
      <c r="E34" s="134"/>
    </row>
    <row r="35" spans="1:5" x14ac:dyDescent="0.25">
      <c r="A35" s="120" t="s">
        <v>37</v>
      </c>
      <c r="B35" s="135"/>
      <c r="C35" s="136"/>
      <c r="D35" s="136"/>
      <c r="E35" s="137">
        <v>0</v>
      </c>
    </row>
    <row r="36" spans="1:5" x14ac:dyDescent="0.25">
      <c r="A36" s="122" t="s">
        <v>38</v>
      </c>
      <c r="B36" s="132"/>
      <c r="C36" s="133"/>
      <c r="D36" s="133"/>
      <c r="E36" s="134">
        <v>0</v>
      </c>
    </row>
    <row r="37" spans="1:5" x14ac:dyDescent="0.25">
      <c r="A37" s="120" t="s">
        <v>39</v>
      </c>
      <c r="B37" s="135"/>
      <c r="C37" s="136"/>
      <c r="D37" s="136"/>
      <c r="E37" s="137">
        <v>0</v>
      </c>
    </row>
    <row r="38" spans="1:5" x14ac:dyDescent="0.25">
      <c r="A38" s="122" t="s">
        <v>40</v>
      </c>
      <c r="B38" s="132"/>
      <c r="C38" s="133"/>
      <c r="D38" s="133"/>
      <c r="E38" s="134"/>
    </row>
    <row r="39" spans="1:5" x14ac:dyDescent="0.25">
      <c r="A39" s="120" t="s">
        <v>41</v>
      </c>
      <c r="B39" s="135">
        <v>3358300</v>
      </c>
      <c r="C39" s="136"/>
      <c r="D39" s="136"/>
      <c r="E39" s="137">
        <v>186800</v>
      </c>
    </row>
    <row r="40" spans="1:5" x14ac:dyDescent="0.25">
      <c r="A40" s="122" t="s">
        <v>42</v>
      </c>
      <c r="B40" s="132"/>
      <c r="C40" s="133"/>
      <c r="D40" s="133"/>
      <c r="E40" s="134">
        <v>0</v>
      </c>
    </row>
    <row r="41" spans="1:5" x14ac:dyDescent="0.25">
      <c r="A41" s="120" t="s">
        <v>43</v>
      </c>
      <c r="B41" s="135"/>
      <c r="C41" s="136"/>
      <c r="D41" s="136"/>
      <c r="E41" s="137">
        <v>0</v>
      </c>
    </row>
    <row r="42" spans="1:5" x14ac:dyDescent="0.25">
      <c r="A42" s="122" t="s">
        <v>44</v>
      </c>
      <c r="B42" s="132"/>
      <c r="C42" s="133"/>
      <c r="D42" s="133"/>
      <c r="E42" s="134">
        <v>0</v>
      </c>
    </row>
    <row r="43" spans="1:5" x14ac:dyDescent="0.25">
      <c r="A43" s="120" t="s">
        <v>45</v>
      </c>
      <c r="B43" s="135"/>
      <c r="C43" s="136"/>
      <c r="D43" s="136"/>
      <c r="E43" s="137">
        <v>0</v>
      </c>
    </row>
    <row r="44" spans="1:5" ht="15.75" thickBot="1" x14ac:dyDescent="0.3">
      <c r="A44" s="122" t="s">
        <v>46</v>
      </c>
      <c r="B44" s="132"/>
      <c r="C44" s="133"/>
      <c r="D44" s="133"/>
      <c r="E44" s="134"/>
    </row>
    <row r="45" spans="1:5" ht="15.75" thickTop="1" x14ac:dyDescent="0.25">
      <c r="A45" s="124" t="s">
        <v>47</v>
      </c>
      <c r="B45" s="138">
        <v>8991830.6999999993</v>
      </c>
      <c r="C45" s="139">
        <v>0</v>
      </c>
      <c r="D45" s="139">
        <v>2381376</v>
      </c>
      <c r="E45" s="140">
        <v>1123788.8</v>
      </c>
    </row>
    <row r="46" spans="1:5" x14ac:dyDescent="0.25">
      <c r="A46" s="123" t="s">
        <v>48</v>
      </c>
      <c r="B46" s="142">
        <v>1909071.7695506876</v>
      </c>
      <c r="C46" s="143">
        <v>0</v>
      </c>
      <c r="D46" s="143">
        <v>566994.28571428568</v>
      </c>
      <c r="E46" s="144">
        <v>247244.62539682537</v>
      </c>
    </row>
    <row r="48" spans="1:5" ht="30" customHeight="1" x14ac:dyDescent="0.25">
      <c r="A48" s="177" t="s">
        <v>49</v>
      </c>
      <c r="B48" s="177"/>
      <c r="C48" s="177"/>
      <c r="D48" s="177"/>
      <c r="E48" s="177"/>
    </row>
    <row r="49" spans="1:1" x14ac:dyDescent="0.2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178" t="s">
        <v>0</v>
      </c>
      <c r="B1" s="179"/>
      <c r="C1" s="179"/>
      <c r="D1" s="179"/>
      <c r="E1" s="179"/>
    </row>
    <row r="2" spans="1:5" ht="18.75" x14ac:dyDescent="0.3">
      <c r="A2" s="178" t="s">
        <v>1</v>
      </c>
      <c r="B2" s="180"/>
      <c r="C2" s="180"/>
      <c r="D2" s="180"/>
      <c r="E2" s="180"/>
    </row>
    <row r="3" spans="1:5" x14ac:dyDescent="0.25">
      <c r="A3" s="169" t="s">
        <v>2</v>
      </c>
      <c r="B3" s="175" t="s">
        <v>79</v>
      </c>
      <c r="C3" s="176"/>
      <c r="D3" s="176"/>
      <c r="E3" s="176"/>
    </row>
    <row r="4" spans="1:5" x14ac:dyDescent="0.25">
      <c r="A4" s="92"/>
      <c r="B4" s="92"/>
      <c r="C4" s="92"/>
      <c r="D4" s="92"/>
      <c r="E4" s="92"/>
    </row>
    <row r="5" spans="1:5" x14ac:dyDescent="0.25">
      <c r="A5" s="155"/>
      <c r="B5" s="181" t="s">
        <v>3</v>
      </c>
      <c r="C5" s="182"/>
      <c r="D5" s="182"/>
      <c r="E5" s="183"/>
    </row>
    <row r="6" spans="1:5" x14ac:dyDescent="0.2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25">
      <c r="A7" s="149" t="s">
        <v>9</v>
      </c>
      <c r="B7" s="157">
        <v>1004610790000</v>
      </c>
      <c r="C7" s="174">
        <v>7700000000000</v>
      </c>
      <c r="D7" s="158">
        <v>61055200000</v>
      </c>
      <c r="E7" s="159">
        <v>580716000</v>
      </c>
    </row>
    <row r="8" spans="1:5" x14ac:dyDescent="0.25">
      <c r="A8" s="150" t="s">
        <v>10</v>
      </c>
      <c r="B8" s="160"/>
      <c r="C8" s="161"/>
      <c r="D8" s="161"/>
      <c r="E8" s="162"/>
    </row>
    <row r="9" spans="1:5" x14ac:dyDescent="0.25">
      <c r="A9" s="148" t="s">
        <v>11</v>
      </c>
      <c r="B9" s="163">
        <v>494980</v>
      </c>
      <c r="C9" s="164"/>
      <c r="D9" s="164"/>
      <c r="E9" s="165">
        <v>0</v>
      </c>
    </row>
    <row r="10" spans="1:5" x14ac:dyDescent="0.25">
      <c r="A10" s="150" t="s">
        <v>12</v>
      </c>
      <c r="B10" s="160"/>
      <c r="C10" s="161"/>
      <c r="D10" s="161"/>
      <c r="E10" s="162">
        <v>0</v>
      </c>
    </row>
    <row r="11" spans="1:5" x14ac:dyDescent="0.25">
      <c r="A11" s="148" t="s">
        <v>13</v>
      </c>
      <c r="B11" s="163">
        <v>1574300</v>
      </c>
      <c r="C11" s="164"/>
      <c r="D11" s="164"/>
      <c r="E11" s="165">
        <v>113475.6</v>
      </c>
    </row>
    <row r="12" spans="1:5" x14ac:dyDescent="0.25">
      <c r="A12" s="150" t="s">
        <v>14</v>
      </c>
      <c r="B12" s="160"/>
      <c r="C12" s="161"/>
      <c r="D12" s="161"/>
      <c r="E12" s="162">
        <v>0</v>
      </c>
    </row>
    <row r="13" spans="1:5" x14ac:dyDescent="0.25">
      <c r="A13" s="148" t="s">
        <v>15</v>
      </c>
      <c r="B13" s="163"/>
      <c r="C13" s="164"/>
      <c r="D13" s="164"/>
      <c r="E13" s="165"/>
    </row>
    <row r="14" spans="1:5" x14ac:dyDescent="0.25">
      <c r="A14" s="150" t="s">
        <v>16</v>
      </c>
      <c r="B14" s="160"/>
      <c r="C14" s="161"/>
      <c r="D14" s="161"/>
      <c r="E14" s="162">
        <v>0</v>
      </c>
    </row>
    <row r="15" spans="1:5" x14ac:dyDescent="0.25">
      <c r="A15" s="148" t="s">
        <v>17</v>
      </c>
      <c r="B15" s="163">
        <v>3326336</v>
      </c>
      <c r="C15" s="164"/>
      <c r="D15" s="164"/>
      <c r="E15" s="165">
        <v>0</v>
      </c>
    </row>
    <row r="16" spans="1:5" x14ac:dyDescent="0.25">
      <c r="A16" s="150" t="s">
        <v>18</v>
      </c>
      <c r="B16" s="160">
        <v>13016141.806</v>
      </c>
      <c r="C16" s="161"/>
      <c r="D16" s="161">
        <v>2431520</v>
      </c>
      <c r="E16" s="162">
        <v>1495908</v>
      </c>
    </row>
    <row r="17" spans="1:5" x14ac:dyDescent="0.25">
      <c r="A17" s="148" t="s">
        <v>19</v>
      </c>
      <c r="B17" s="163">
        <v>22183410</v>
      </c>
      <c r="C17" s="164"/>
      <c r="D17" s="164"/>
      <c r="E17" s="165">
        <v>0</v>
      </c>
    </row>
    <row r="18" spans="1:5" x14ac:dyDescent="0.25">
      <c r="A18" s="150" t="s">
        <v>20</v>
      </c>
      <c r="B18" s="160">
        <v>35041</v>
      </c>
      <c r="C18" s="161"/>
      <c r="D18" s="161"/>
      <c r="E18" s="162">
        <v>0</v>
      </c>
    </row>
    <row r="19" spans="1:5" x14ac:dyDescent="0.25">
      <c r="A19" s="148" t="s">
        <v>21</v>
      </c>
      <c r="B19" s="163">
        <v>133735</v>
      </c>
      <c r="C19" s="164"/>
      <c r="D19" s="173"/>
      <c r="E19" s="165">
        <v>0</v>
      </c>
    </row>
    <row r="20" spans="1:5" x14ac:dyDescent="0.25">
      <c r="A20" s="150" t="s">
        <v>22</v>
      </c>
      <c r="B20" s="160"/>
      <c r="C20" s="161"/>
      <c r="D20" s="161"/>
      <c r="E20" s="162">
        <v>0</v>
      </c>
    </row>
    <row r="21" spans="1:5" x14ac:dyDescent="0.25">
      <c r="A21" s="148" t="s">
        <v>23</v>
      </c>
      <c r="B21" s="163"/>
      <c r="C21" s="164"/>
      <c r="D21" s="164"/>
      <c r="E21" s="165">
        <v>0</v>
      </c>
    </row>
    <row r="22" spans="1:5" x14ac:dyDescent="0.25">
      <c r="A22" s="150" t="s">
        <v>24</v>
      </c>
      <c r="B22" s="160"/>
      <c r="C22" s="161"/>
      <c r="D22" s="161"/>
      <c r="E22" s="162"/>
    </row>
    <row r="23" spans="1:5" x14ac:dyDescent="0.25">
      <c r="A23" s="148" t="s">
        <v>25</v>
      </c>
      <c r="B23" s="163"/>
      <c r="C23" s="164"/>
      <c r="D23" s="164"/>
      <c r="E23" s="165">
        <v>0</v>
      </c>
    </row>
    <row r="24" spans="1:5" x14ac:dyDescent="0.25">
      <c r="A24" s="150" t="s">
        <v>26</v>
      </c>
      <c r="B24" s="160"/>
      <c r="C24" s="161"/>
      <c r="D24" s="161"/>
      <c r="E24" s="162">
        <v>0</v>
      </c>
    </row>
    <row r="25" spans="1:5" x14ac:dyDescent="0.25">
      <c r="A25" s="148" t="s">
        <v>27</v>
      </c>
      <c r="B25" s="163"/>
      <c r="C25" s="164"/>
      <c r="D25" s="164"/>
      <c r="E25" s="165"/>
    </row>
    <row r="26" spans="1:5" x14ac:dyDescent="0.25">
      <c r="A26" s="150" t="s">
        <v>28</v>
      </c>
      <c r="B26" s="160">
        <v>25280</v>
      </c>
      <c r="C26" s="161"/>
      <c r="D26" s="161"/>
      <c r="E26" s="162">
        <v>0</v>
      </c>
    </row>
    <row r="27" spans="1:5" x14ac:dyDescent="0.25">
      <c r="A27" s="148" t="s">
        <v>29</v>
      </c>
      <c r="B27" s="163">
        <v>24750</v>
      </c>
      <c r="C27" s="164"/>
      <c r="D27" s="164"/>
      <c r="E27" s="165">
        <v>0</v>
      </c>
    </row>
    <row r="28" spans="1:5" x14ac:dyDescent="0.25">
      <c r="A28" s="150" t="s">
        <v>30</v>
      </c>
      <c r="B28" s="160"/>
      <c r="C28" s="161"/>
      <c r="D28" s="161"/>
      <c r="E28" s="162"/>
    </row>
    <row r="29" spans="1:5" x14ac:dyDescent="0.25">
      <c r="A29" s="148" t="s">
        <v>31</v>
      </c>
      <c r="B29" s="163">
        <v>260626</v>
      </c>
      <c r="C29" s="164"/>
      <c r="D29" s="164"/>
      <c r="E29" s="165">
        <v>0</v>
      </c>
    </row>
    <row r="30" spans="1:5" x14ac:dyDescent="0.25">
      <c r="A30" s="150" t="s">
        <v>32</v>
      </c>
      <c r="B30" s="160">
        <v>221141</v>
      </c>
      <c r="C30" s="161"/>
      <c r="D30" s="161"/>
      <c r="E30" s="162"/>
    </row>
    <row r="31" spans="1:5" x14ac:dyDescent="0.25">
      <c r="A31" s="148" t="s">
        <v>33</v>
      </c>
      <c r="B31" s="163">
        <v>15941540</v>
      </c>
      <c r="C31" s="164"/>
      <c r="D31" s="164"/>
      <c r="E31" s="165">
        <v>0</v>
      </c>
    </row>
    <row r="32" spans="1:5" x14ac:dyDescent="0.25">
      <c r="A32" s="150" t="s">
        <v>34</v>
      </c>
      <c r="B32" s="160">
        <v>2781481</v>
      </c>
      <c r="C32" s="161"/>
      <c r="D32" s="161"/>
      <c r="E32" s="162">
        <v>0</v>
      </c>
    </row>
    <row r="33" spans="1:5" x14ac:dyDescent="0.25">
      <c r="A33" s="148" t="s">
        <v>35</v>
      </c>
      <c r="B33" s="163">
        <v>5025055</v>
      </c>
      <c r="C33" s="164">
        <v>25000</v>
      </c>
      <c r="D33" s="164"/>
      <c r="E33" s="165"/>
    </row>
    <row r="34" spans="1:5" x14ac:dyDescent="0.25">
      <c r="A34" s="150" t="s">
        <v>36</v>
      </c>
      <c r="B34" s="160">
        <v>3684294</v>
      </c>
      <c r="C34" s="161"/>
      <c r="D34" s="161"/>
      <c r="E34" s="162"/>
    </row>
    <row r="35" spans="1:5" x14ac:dyDescent="0.25">
      <c r="A35" s="148" t="s">
        <v>37</v>
      </c>
      <c r="B35" s="163">
        <v>2130171</v>
      </c>
      <c r="C35" s="164"/>
      <c r="D35" s="164"/>
      <c r="E35" s="165">
        <v>0</v>
      </c>
    </row>
    <row r="36" spans="1:5" x14ac:dyDescent="0.25">
      <c r="A36" s="150" t="s">
        <v>38</v>
      </c>
      <c r="B36" s="160"/>
      <c r="C36" s="161"/>
      <c r="D36" s="161"/>
      <c r="E36" s="162">
        <v>0</v>
      </c>
    </row>
    <row r="37" spans="1:5" x14ac:dyDescent="0.25">
      <c r="A37" s="148" t="s">
        <v>39</v>
      </c>
      <c r="B37" s="163">
        <v>536281</v>
      </c>
      <c r="C37" s="164"/>
      <c r="D37" s="164"/>
      <c r="E37" s="165">
        <v>0</v>
      </c>
    </row>
    <row r="38" spans="1:5" x14ac:dyDescent="0.25">
      <c r="A38" s="150" t="s">
        <v>40</v>
      </c>
      <c r="B38" s="160"/>
      <c r="C38" s="161"/>
      <c r="D38" s="161"/>
      <c r="E38" s="162"/>
    </row>
    <row r="39" spans="1:5" x14ac:dyDescent="0.25">
      <c r="A39" s="148" t="s">
        <v>41</v>
      </c>
      <c r="B39" s="163">
        <v>46596397.880000003</v>
      </c>
      <c r="C39" s="164"/>
      <c r="D39" s="164"/>
      <c r="E39" s="165">
        <v>320112</v>
      </c>
    </row>
    <row r="40" spans="1:5" x14ac:dyDescent="0.25">
      <c r="A40" s="150" t="s">
        <v>42</v>
      </c>
      <c r="B40" s="160"/>
      <c r="C40" s="161"/>
      <c r="D40" s="161"/>
      <c r="E40" s="162">
        <v>0</v>
      </c>
    </row>
    <row r="41" spans="1:5" x14ac:dyDescent="0.25">
      <c r="A41" s="148" t="s">
        <v>43</v>
      </c>
      <c r="B41" s="163"/>
      <c r="C41" s="164"/>
      <c r="D41" s="164"/>
      <c r="E41" s="165">
        <v>0</v>
      </c>
    </row>
    <row r="42" spans="1:5" x14ac:dyDescent="0.25">
      <c r="A42" s="150" t="s">
        <v>44</v>
      </c>
      <c r="B42" s="160"/>
      <c r="C42" s="161"/>
      <c r="D42" s="161"/>
      <c r="E42" s="162">
        <v>0</v>
      </c>
    </row>
    <row r="43" spans="1:5" x14ac:dyDescent="0.25">
      <c r="A43" s="148" t="s">
        <v>45</v>
      </c>
      <c r="B43" s="163"/>
      <c r="C43" s="164"/>
      <c r="D43" s="164"/>
      <c r="E43" s="165">
        <v>0</v>
      </c>
    </row>
    <row r="44" spans="1:5" ht="15.75" thickBot="1" x14ac:dyDescent="0.3">
      <c r="A44" s="150" t="s">
        <v>46</v>
      </c>
      <c r="B44" s="160"/>
      <c r="C44" s="161"/>
      <c r="D44" s="161"/>
      <c r="E44" s="162"/>
    </row>
    <row r="45" spans="1:5" ht="15.75" thickTop="1" x14ac:dyDescent="0.25">
      <c r="A45" s="152" t="s">
        <v>47</v>
      </c>
      <c r="B45" s="166">
        <v>117990960.68599999</v>
      </c>
      <c r="C45" s="167">
        <v>25000</v>
      </c>
      <c r="D45" s="167">
        <v>2431520</v>
      </c>
      <c r="E45" s="168">
        <v>1929495.6</v>
      </c>
    </row>
    <row r="46" spans="1:5" x14ac:dyDescent="0.25">
      <c r="A46" s="151" t="s">
        <v>48</v>
      </c>
      <c r="B46" s="170">
        <v>26448884.856437113</v>
      </c>
      <c r="C46" s="171">
        <v>1785.7142857142858</v>
      </c>
      <c r="D46" s="171">
        <v>578933.33333333337</v>
      </c>
      <c r="E46" s="172">
        <v>448240.6714285714</v>
      </c>
    </row>
    <row r="48" spans="1:5" ht="30" customHeight="1" x14ac:dyDescent="0.25">
      <c r="A48" s="177" t="s">
        <v>49</v>
      </c>
      <c r="B48" s="177"/>
      <c r="C48" s="177"/>
      <c r="D48" s="177"/>
      <c r="E48" s="177"/>
    </row>
    <row r="49" spans="1:1" x14ac:dyDescent="0.25">
      <c r="A49" s="5" t="s">
        <v>69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78" t="s">
        <v>0</v>
      </c>
      <c r="B1" s="179"/>
      <c r="C1" s="179"/>
      <c r="D1" s="179"/>
      <c r="E1" s="179"/>
    </row>
    <row r="2" spans="1:5" ht="18.75" x14ac:dyDescent="0.3">
      <c r="A2" s="178" t="s">
        <v>1</v>
      </c>
      <c r="B2" s="180"/>
      <c r="C2" s="180"/>
      <c r="D2" s="180"/>
      <c r="E2" s="180"/>
    </row>
    <row r="3" spans="1:5" x14ac:dyDescent="0.25">
      <c r="A3" s="169" t="s">
        <v>2</v>
      </c>
      <c r="B3" s="175" t="s">
        <v>80</v>
      </c>
      <c r="C3" s="176"/>
      <c r="D3" s="176"/>
      <c r="E3" s="176"/>
    </row>
    <row r="4" spans="1:5" x14ac:dyDescent="0.25">
      <c r="A4" s="147"/>
      <c r="B4" s="147"/>
      <c r="C4" s="147"/>
      <c r="D4" s="147"/>
      <c r="E4" s="147"/>
    </row>
    <row r="5" spans="1:5" x14ac:dyDescent="0.25">
      <c r="A5" s="155"/>
      <c r="B5" s="181" t="s">
        <v>3</v>
      </c>
      <c r="C5" s="182"/>
      <c r="D5" s="182"/>
      <c r="E5" s="183"/>
    </row>
    <row r="6" spans="1:5" x14ac:dyDescent="0.2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25">
      <c r="A7" s="149" t="s">
        <v>9</v>
      </c>
      <c r="B7" s="157">
        <v>929871400000</v>
      </c>
      <c r="C7" s="174">
        <v>200000000000</v>
      </c>
      <c r="D7" s="158">
        <v>81170500000</v>
      </c>
      <c r="E7" s="159">
        <v>858380100</v>
      </c>
    </row>
    <row r="8" spans="1:5" x14ac:dyDescent="0.25">
      <c r="A8" s="150" t="s">
        <v>10</v>
      </c>
      <c r="B8" s="160"/>
      <c r="C8" s="161"/>
      <c r="D8" s="161"/>
      <c r="E8" s="162"/>
    </row>
    <row r="9" spans="1:5" x14ac:dyDescent="0.25">
      <c r="A9" s="148" t="s">
        <v>11</v>
      </c>
      <c r="B9" s="163">
        <v>432740</v>
      </c>
      <c r="C9" s="164"/>
      <c r="D9" s="164"/>
      <c r="E9" s="165">
        <v>0</v>
      </c>
    </row>
    <row r="10" spans="1:5" x14ac:dyDescent="0.25">
      <c r="A10" s="150" t="s">
        <v>12</v>
      </c>
      <c r="B10" s="160"/>
      <c r="C10" s="161"/>
      <c r="D10" s="161">
        <v>17818742</v>
      </c>
      <c r="E10" s="162">
        <v>0</v>
      </c>
    </row>
    <row r="11" spans="1:5" x14ac:dyDescent="0.25">
      <c r="A11" s="148" t="s">
        <v>13</v>
      </c>
      <c r="B11" s="163">
        <v>1872828</v>
      </c>
      <c r="C11" s="164"/>
      <c r="D11" s="164">
        <v>2056642.4</v>
      </c>
      <c r="E11" s="165">
        <v>0</v>
      </c>
    </row>
    <row r="12" spans="1:5" x14ac:dyDescent="0.25">
      <c r="A12" s="150" t="s">
        <v>14</v>
      </c>
      <c r="B12" s="160"/>
      <c r="C12" s="161"/>
      <c r="D12" s="161"/>
      <c r="E12" s="162">
        <v>0</v>
      </c>
    </row>
    <row r="13" spans="1:5" x14ac:dyDescent="0.25">
      <c r="A13" s="148" t="s">
        <v>15</v>
      </c>
      <c r="B13" s="163"/>
      <c r="C13" s="164"/>
      <c r="D13" s="164"/>
      <c r="E13" s="165"/>
    </row>
    <row r="14" spans="1:5" x14ac:dyDescent="0.25">
      <c r="A14" s="150" t="s">
        <v>16</v>
      </c>
      <c r="B14" s="160"/>
      <c r="C14" s="161"/>
      <c r="D14" s="161"/>
      <c r="E14" s="162">
        <v>0</v>
      </c>
    </row>
    <row r="15" spans="1:5" x14ac:dyDescent="0.25">
      <c r="A15" s="148" t="s">
        <v>17</v>
      </c>
      <c r="B15" s="163">
        <v>3931998</v>
      </c>
      <c r="C15" s="164"/>
      <c r="D15" s="164">
        <v>1631648.2</v>
      </c>
      <c r="E15" s="165">
        <v>0</v>
      </c>
    </row>
    <row r="16" spans="1:5" x14ac:dyDescent="0.25">
      <c r="A16" s="150" t="s">
        <v>18</v>
      </c>
      <c r="B16" s="160">
        <v>21108505.600000001</v>
      </c>
      <c r="C16" s="161">
        <v>120000</v>
      </c>
      <c r="D16" s="161">
        <v>25368810</v>
      </c>
      <c r="E16" s="162">
        <v>960507</v>
      </c>
    </row>
    <row r="17" spans="1:5" x14ac:dyDescent="0.25">
      <c r="A17" s="148" t="s">
        <v>19</v>
      </c>
      <c r="B17" s="163">
        <v>15702380</v>
      </c>
      <c r="C17" s="164"/>
      <c r="D17" s="164"/>
      <c r="E17" s="165">
        <v>0</v>
      </c>
    </row>
    <row r="18" spans="1:5" x14ac:dyDescent="0.25">
      <c r="A18" s="150" t="s">
        <v>20</v>
      </c>
      <c r="B18" s="160">
        <v>371764</v>
      </c>
      <c r="C18" s="161"/>
      <c r="D18" s="161"/>
      <c r="E18" s="162">
        <v>42172.18</v>
      </c>
    </row>
    <row r="19" spans="1:5" x14ac:dyDescent="0.25">
      <c r="A19" s="148" t="s">
        <v>21</v>
      </c>
      <c r="B19" s="163">
        <v>471642</v>
      </c>
      <c r="C19" s="164"/>
      <c r="D19" s="173"/>
      <c r="E19" s="165">
        <v>0</v>
      </c>
    </row>
    <row r="20" spans="1:5" x14ac:dyDescent="0.25">
      <c r="A20" s="150" t="s">
        <v>22</v>
      </c>
      <c r="B20" s="160"/>
      <c r="C20" s="161"/>
      <c r="D20" s="161"/>
      <c r="E20" s="162">
        <v>0</v>
      </c>
    </row>
    <row r="21" spans="1:5" x14ac:dyDescent="0.25">
      <c r="A21" s="148" t="s">
        <v>23</v>
      </c>
      <c r="B21" s="163"/>
      <c r="C21" s="164"/>
      <c r="D21" s="164"/>
      <c r="E21" s="165">
        <v>0</v>
      </c>
    </row>
    <row r="22" spans="1:5" x14ac:dyDescent="0.25">
      <c r="A22" s="150" t="s">
        <v>24</v>
      </c>
      <c r="B22" s="160"/>
      <c r="C22" s="161"/>
      <c r="D22" s="161"/>
      <c r="E22" s="162"/>
    </row>
    <row r="23" spans="1:5" x14ac:dyDescent="0.25">
      <c r="A23" s="148" t="s">
        <v>25</v>
      </c>
      <c r="B23" s="163"/>
      <c r="C23" s="164"/>
      <c r="D23" s="164"/>
      <c r="E23" s="165">
        <v>0</v>
      </c>
    </row>
    <row r="24" spans="1:5" x14ac:dyDescent="0.25">
      <c r="A24" s="150" t="s">
        <v>26</v>
      </c>
      <c r="B24" s="160"/>
      <c r="C24" s="161"/>
      <c r="D24" s="161"/>
      <c r="E24" s="162">
        <v>0</v>
      </c>
    </row>
    <row r="25" spans="1:5" x14ac:dyDescent="0.25">
      <c r="A25" s="148" t="s">
        <v>27</v>
      </c>
      <c r="B25" s="163"/>
      <c r="C25" s="164"/>
      <c r="D25" s="164"/>
      <c r="E25" s="165"/>
    </row>
    <row r="26" spans="1:5" x14ac:dyDescent="0.25">
      <c r="A26" s="150" t="s">
        <v>28</v>
      </c>
      <c r="B26" s="160"/>
      <c r="C26" s="161"/>
      <c r="D26" s="161"/>
      <c r="E26" s="162">
        <v>0</v>
      </c>
    </row>
    <row r="27" spans="1:5" x14ac:dyDescent="0.25">
      <c r="A27" s="148" t="s">
        <v>29</v>
      </c>
      <c r="B27" s="163">
        <v>81769</v>
      </c>
      <c r="C27" s="164"/>
      <c r="D27" s="164"/>
      <c r="E27" s="165">
        <v>0</v>
      </c>
    </row>
    <row r="28" spans="1:5" x14ac:dyDescent="0.25">
      <c r="A28" s="150" t="s">
        <v>30</v>
      </c>
      <c r="B28" s="160"/>
      <c r="C28" s="161"/>
      <c r="D28" s="161"/>
      <c r="E28" s="162"/>
    </row>
    <row r="29" spans="1:5" x14ac:dyDescent="0.25">
      <c r="A29" s="148" t="s">
        <v>31</v>
      </c>
      <c r="B29" s="163">
        <v>62045</v>
      </c>
      <c r="C29" s="164"/>
      <c r="D29" s="164"/>
      <c r="E29" s="165">
        <v>0</v>
      </c>
    </row>
    <row r="30" spans="1:5" x14ac:dyDescent="0.25">
      <c r="A30" s="150" t="s">
        <v>32</v>
      </c>
      <c r="B30" s="160"/>
      <c r="C30" s="161"/>
      <c r="D30" s="161"/>
      <c r="E30" s="162"/>
    </row>
    <row r="31" spans="1:5" x14ac:dyDescent="0.25">
      <c r="A31" s="148" t="s">
        <v>33</v>
      </c>
      <c r="B31" s="163">
        <v>16349420</v>
      </c>
      <c r="C31" s="164"/>
      <c r="D31" s="164"/>
      <c r="E31" s="165">
        <v>0</v>
      </c>
    </row>
    <row r="32" spans="1:5" x14ac:dyDescent="0.25">
      <c r="A32" s="150" t="s">
        <v>34</v>
      </c>
      <c r="B32" s="160">
        <v>3719520</v>
      </c>
      <c r="C32" s="161"/>
      <c r="D32" s="161"/>
      <c r="E32" s="162">
        <v>0</v>
      </c>
    </row>
    <row r="33" spans="1:5" x14ac:dyDescent="0.25">
      <c r="A33" s="148" t="s">
        <v>35</v>
      </c>
      <c r="B33" s="163">
        <v>4897590</v>
      </c>
      <c r="C33" s="164">
        <v>730000</v>
      </c>
      <c r="D33" s="164"/>
      <c r="E33" s="165"/>
    </row>
    <row r="34" spans="1:5" x14ac:dyDescent="0.25">
      <c r="A34" s="150" t="s">
        <v>36</v>
      </c>
      <c r="B34" s="160"/>
      <c r="C34" s="161">
        <v>86000</v>
      </c>
      <c r="D34" s="161"/>
      <c r="E34" s="162"/>
    </row>
    <row r="35" spans="1:5" x14ac:dyDescent="0.25">
      <c r="A35" s="148" t="s">
        <v>37</v>
      </c>
      <c r="B35" s="163">
        <v>191982</v>
      </c>
      <c r="C35" s="164"/>
      <c r="D35" s="164"/>
      <c r="E35" s="165">
        <v>0</v>
      </c>
    </row>
    <row r="36" spans="1:5" x14ac:dyDescent="0.25">
      <c r="A36" s="150" t="s">
        <v>38</v>
      </c>
      <c r="B36" s="160"/>
      <c r="C36" s="161"/>
      <c r="D36" s="161"/>
      <c r="E36" s="162">
        <v>0</v>
      </c>
    </row>
    <row r="37" spans="1:5" x14ac:dyDescent="0.25">
      <c r="A37" s="148" t="s">
        <v>39</v>
      </c>
      <c r="B37" s="163">
        <v>286624</v>
      </c>
      <c r="C37" s="164"/>
      <c r="D37" s="164"/>
      <c r="E37" s="165">
        <v>0</v>
      </c>
    </row>
    <row r="38" spans="1:5" x14ac:dyDescent="0.25">
      <c r="A38" s="150" t="s">
        <v>40</v>
      </c>
      <c r="B38" s="160"/>
      <c r="C38" s="161"/>
      <c r="D38" s="161"/>
      <c r="E38" s="162"/>
    </row>
    <row r="39" spans="1:5" x14ac:dyDescent="0.25">
      <c r="A39" s="148" t="s">
        <v>41</v>
      </c>
      <c r="B39" s="163">
        <v>27130030</v>
      </c>
      <c r="C39" s="164"/>
      <c r="D39" s="164"/>
      <c r="E39" s="165">
        <v>261744</v>
      </c>
    </row>
    <row r="40" spans="1:5" x14ac:dyDescent="0.25">
      <c r="A40" s="150" t="s">
        <v>42</v>
      </c>
      <c r="B40" s="160"/>
      <c r="C40" s="161"/>
      <c r="D40" s="161"/>
      <c r="E40" s="162">
        <v>0</v>
      </c>
    </row>
    <row r="41" spans="1:5" x14ac:dyDescent="0.25">
      <c r="A41" s="148" t="s">
        <v>43</v>
      </c>
      <c r="B41" s="163"/>
      <c r="C41" s="164"/>
      <c r="D41" s="164"/>
      <c r="E41" s="165">
        <v>0</v>
      </c>
    </row>
    <row r="42" spans="1:5" x14ac:dyDescent="0.25">
      <c r="A42" s="150" t="s">
        <v>44</v>
      </c>
      <c r="B42" s="160"/>
      <c r="C42" s="161"/>
      <c r="D42" s="161"/>
      <c r="E42" s="162">
        <v>0</v>
      </c>
    </row>
    <row r="43" spans="1:5" x14ac:dyDescent="0.25">
      <c r="A43" s="148" t="s">
        <v>45</v>
      </c>
      <c r="B43" s="163"/>
      <c r="C43" s="164"/>
      <c r="D43" s="164"/>
      <c r="E43" s="165">
        <v>0</v>
      </c>
    </row>
    <row r="44" spans="1:5" ht="15.75" thickBot="1" x14ac:dyDescent="0.3">
      <c r="A44" s="150" t="s">
        <v>46</v>
      </c>
      <c r="B44" s="160"/>
      <c r="C44" s="161"/>
      <c r="D44" s="161"/>
      <c r="E44" s="162"/>
    </row>
    <row r="45" spans="1:5" ht="15.75" thickTop="1" x14ac:dyDescent="0.25">
      <c r="A45" s="152" t="s">
        <v>47</v>
      </c>
      <c r="B45" s="166">
        <v>96610837.599999994</v>
      </c>
      <c r="C45" s="167">
        <v>936000</v>
      </c>
      <c r="D45" s="167">
        <v>46875842.599999994</v>
      </c>
      <c r="E45" s="168">
        <v>1264423.1800000002</v>
      </c>
    </row>
    <row r="46" spans="1:5" x14ac:dyDescent="0.25">
      <c r="A46" s="151" t="s">
        <v>48</v>
      </c>
      <c r="B46" s="170">
        <v>18729061.836051766</v>
      </c>
      <c r="C46" s="171">
        <v>102214.28571428571</v>
      </c>
      <c r="D46" s="171">
        <v>6192020.0390516892</v>
      </c>
      <c r="E46" s="172">
        <v>306246.18653530377</v>
      </c>
    </row>
    <row r="48" spans="1:5" ht="30" customHeight="1" x14ac:dyDescent="0.25">
      <c r="A48" s="177" t="s">
        <v>49</v>
      </c>
      <c r="B48" s="177"/>
      <c r="C48" s="177"/>
      <c r="D48" s="177"/>
      <c r="E48" s="177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2022-11-08T14:39:40Z</dcterms:created>
  <dcterms:modified xsi:type="dcterms:W3CDTF">2022-11-08T14:39:45Z</dcterms:modified>
</cp:coreProperties>
</file>