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8_{1BEE804E-5D88-4E75-9122-7F8BB6AC2A98}" xr6:coauthVersionLast="36" xr6:coauthVersionMax="36" xr10:uidLastSave="{00000000-0000-0000-0000-000000000000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  <externalReference r:id="rId19"/>
    <externalReference r:id="rId20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D46" i="2"/>
  <c r="C46" i="2"/>
  <c r="B46" i="2"/>
  <c r="E46" i="3" l="1"/>
  <c r="D46" i="3"/>
  <c r="C46" i="3"/>
  <c r="B46" i="3"/>
  <c r="E46" i="4" l="1"/>
  <c r="D46" i="4"/>
  <c r="C46" i="4"/>
  <c r="B46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<sst xmlns="http://schemas.openxmlformats.org/spreadsheetml/2006/main" count="718" uniqueCount="85">
  <si>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</si>
  <si>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</si>
  <si>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</si>
  <si>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</si>
  <si>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</si>
  <si>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</si>
  <si>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</si>
  <si>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</si>
  <si>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</si>
  <si>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</si>
  <si>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</si>
  <si>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</si>
  <si>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</si>
  <si>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</si>
  <si>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</si>
  <si>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</si>
  <si>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</si>
  <si>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</si>
  <si>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</si>
  <si>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</si>
  <si>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</si>
  <si>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</si>
  <si>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</si>
  <si>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</si>
  <si>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</si>
  <si>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</si>
  <si>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</si>
  <si>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</si>
  <si>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</si>
  <si>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</si>
  <si>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</si>
  <si>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</si>
  <si>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</si>
  <si>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</si>
  <si>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</si>
  <si>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</si>
  <si>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</si>
  <si>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</si>
  <si>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</si>
  <si>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</si>
  <si>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</si>
  <si>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</si>
  <si>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</si>
  <si>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</si>
  <si>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</si>
  <si>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</si>
  <si>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</si>
  <si>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</si>
  <si>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</si>
  <si>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</si>
  <si>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</si>
  <si>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</si>
  <si>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</si>
  <si>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</si>
  <si>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</si>
  <si>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</si>
  <si>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</si>
  <si>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</si>
  <si>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</si>
  <si>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</si>
  <si>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</si>
  <si>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</si>
  <si>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</si>
  <si>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</si>
  <si>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</si>
  <si>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</si>
  <si>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</si>
  <si>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</si>
  <si>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</si>
  <si>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</si>
  <si>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</si>
  <si>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</si>
  <si>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</si>
  <si>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</si>
  <si>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</si>
  <si>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</si>
  <si>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</si>
  <si>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</si>
  <si>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</si>
  <si>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</si>
  <si>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</si>
  <si>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</si>
  <si>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</si>
  <si>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</si>
  <si>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2019 - 30.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</si>
</sst>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15732170000</c:v>
                </c:pt>
                <c:pt idx="2">
                  <c:v>2922875032000</c:v>
                </c:pt>
                <c:pt idx="3">
                  <c:v>3836398000000</c:v>
                </c:pt>
                <c:pt idx="4">
                  <c:v>1000156800000</c:v>
                </c:pt>
                <c:pt idx="5">
                  <c:v>3175979760000</c:v>
                </c:pt>
                <c:pt idx="6">
                  <c:v>2150702000000</c:v>
                </c:pt>
                <c:pt idx="7">
                  <c:v>1023226500000</c:v>
                </c:pt>
                <c:pt idx="8">
                  <c:v>478425000000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14619987262000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E-4655-91EE-32E6882AA04F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54000000000</c:v>
                </c:pt>
                <c:pt idx="2">
                  <c:v>1700000000000</c:v>
                </c:pt>
                <c:pt idx="3">
                  <c:v>7400000000000</c:v>
                </c:pt>
                <c:pt idx="4">
                  <c:v>3400000000000</c:v>
                </c:pt>
                <c:pt idx="5">
                  <c:v>3600000000000</c:v>
                </c:pt>
                <c:pt idx="6">
                  <c:v>90000000000</c:v>
                </c:pt>
                <c:pt idx="7">
                  <c:v>57000000000</c:v>
                </c:pt>
                <c:pt idx="8">
                  <c:v>76000000000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16487000000000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E-4655-91EE-32E6882AA04F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33375000000</c:v>
                </c:pt>
                <c:pt idx="2">
                  <c:v>32528000000</c:v>
                </c:pt>
                <c:pt idx="3">
                  <c:v>38380000000</c:v>
                </c:pt>
                <c:pt idx="4">
                  <c:v>155304000000</c:v>
                </c:pt>
                <c:pt idx="5">
                  <c:v>192721500000</c:v>
                </c:pt>
                <c:pt idx="6">
                  <c:v>23253000000</c:v>
                </c:pt>
                <c:pt idx="7">
                  <c:v>28890000000</c:v>
                </c:pt>
                <c:pt idx="8">
                  <c:v>29024000000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581681300000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E-4655-91EE-32E6882AA04F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3034800000</c:v>
                </c:pt>
                <c:pt idx="2">
                  <c:v>156560000</c:v>
                </c:pt>
                <c:pt idx="3">
                  <c:v>14563800000</c:v>
                </c:pt>
                <c:pt idx="4">
                  <c:v>2605176000</c:v>
                </c:pt>
                <c:pt idx="5">
                  <c:v>2022489000</c:v>
                </c:pt>
                <c:pt idx="6">
                  <c:v>5148000000</c:v>
                </c:pt>
                <c:pt idx="7">
                  <c:v>7795503300</c:v>
                </c:pt>
                <c:pt idx="8">
                  <c:v>1828500000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38742134300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E-4655-91EE-32E6882A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2608"/>
        <c:axId val="388664176"/>
      </c:barChart>
      <c:catAx>
        <c:axId val="3886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4176"/>
        <c:crosses val="autoZero"/>
        <c:auto val="1"/>
        <c:lblAlgn val="ctr"/>
        <c:lblOffset val="100"/>
        <c:noMultiLvlLbl val="0"/>
      </c:catAx>
      <c:valAx>
        <c:axId val="388664176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26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8159589.4000000004</c:v>
                </c:pt>
                <c:pt idx="2">
                  <c:v>20198502.952</c:v>
                </c:pt>
                <c:pt idx="3">
                  <c:v>23551902.600000001</c:v>
                </c:pt>
                <c:pt idx="4">
                  <c:v>42372736</c:v>
                </c:pt>
                <c:pt idx="5">
                  <c:v>61523020.479999997</c:v>
                </c:pt>
                <c:pt idx="6">
                  <c:v>16509602.699999999</c:v>
                </c:pt>
                <c:pt idx="7">
                  <c:v>42379161.401699997</c:v>
                </c:pt>
                <c:pt idx="8">
                  <c:v>32892374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258267317.3337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323-BA19-679917702F77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57000</c:v>
                </c:pt>
                <c:pt idx="2">
                  <c:v>34000</c:v>
                </c:pt>
                <c:pt idx="3">
                  <c:v>0</c:v>
                </c:pt>
                <c:pt idx="4">
                  <c:v>64000</c:v>
                </c:pt>
                <c:pt idx="5">
                  <c:v>664000</c:v>
                </c:pt>
                <c:pt idx="6">
                  <c:v>520000</c:v>
                </c:pt>
                <c:pt idx="7">
                  <c:v>90000</c:v>
                </c:pt>
                <c:pt idx="8">
                  <c:v>140000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9-4323-BA19-679917702F77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3171000</c:v>
                </c:pt>
                <c:pt idx="2">
                  <c:v>3061736</c:v>
                </c:pt>
                <c:pt idx="3">
                  <c:v>2461168</c:v>
                </c:pt>
                <c:pt idx="4">
                  <c:v>5753438</c:v>
                </c:pt>
                <c:pt idx="5">
                  <c:v>43294458.600000001</c:v>
                </c:pt>
                <c:pt idx="6">
                  <c:v>8855517</c:v>
                </c:pt>
                <c:pt idx="7">
                  <c:v>4734000</c:v>
                </c:pt>
                <c:pt idx="8">
                  <c:v>4538537.3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80499238.900000006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9-4323-BA19-679917702F77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1276864</c:v>
                </c:pt>
                <c:pt idx="2">
                  <c:v>762756.2</c:v>
                </c:pt>
                <c:pt idx="3">
                  <c:v>4350726</c:v>
                </c:pt>
                <c:pt idx="4">
                  <c:v>2587248</c:v>
                </c:pt>
                <c:pt idx="5">
                  <c:v>3138515.1</c:v>
                </c:pt>
                <c:pt idx="6">
                  <c:v>4762426.5</c:v>
                </c:pt>
                <c:pt idx="7">
                  <c:v>809422.1</c:v>
                </c:pt>
                <c:pt idx="8">
                  <c:v>613740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19544939.899999999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9-4323-BA19-67991770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72016"/>
        <c:axId val="388673584"/>
      </c:barChart>
      <c:catAx>
        <c:axId val="3886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3584"/>
        <c:crosses val="autoZero"/>
        <c:auto val="1"/>
        <c:lblAlgn val="ctr"/>
        <c:lblOffset val="100"/>
        <c:noMultiLvlLbl val="0"/>
      </c:catAx>
      <c:valAx>
        <c:axId val="388673584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20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2366679.1002741056</c:v>
                </c:pt>
                <c:pt idx="1">
                  <c:v>2006232.0809164122</c:v>
                </c:pt>
                <c:pt idx="2">
                  <c:v>5100000</c:v>
                </c:pt>
                <c:pt idx="3">
                  <c:v>5642712.2403890602</c:v>
                </c:pt>
                <c:pt idx="4">
                  <c:v>7930671.294784843</c:v>
                </c:pt>
                <c:pt idx="5">
                  <c:v>10160633.097593784</c:v>
                </c:pt>
                <c:pt idx="6">
                  <c:v>3720185.4511641739</c:v>
                </c:pt>
                <c:pt idx="7">
                  <c:v>7992413.2543079853</c:v>
                </c:pt>
                <c:pt idx="8">
                  <c:v>5368505.4392141476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50290248.262177542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B-41FC-8837-CCBA4A255509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31746.031746031746</c:v>
                </c:pt>
                <c:pt idx="1">
                  <c:v>4071.4285714285716</c:v>
                </c:pt>
                <c:pt idx="2">
                  <c:v>2400</c:v>
                </c:pt>
                <c:pt idx="3">
                  <c:v>0</c:v>
                </c:pt>
                <c:pt idx="4">
                  <c:v>4571.4285714285716</c:v>
                </c:pt>
                <c:pt idx="5">
                  <c:v>745521.64502164512</c:v>
                </c:pt>
                <c:pt idx="6">
                  <c:v>37142.857142857145</c:v>
                </c:pt>
                <c:pt idx="7">
                  <c:v>6428.5714285714284</c:v>
                </c:pt>
                <c:pt idx="8">
                  <c:v>10000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841910.533910534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B-41FC-8837-CCBA4A255509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1102234.2857142857</c:v>
                </c:pt>
                <c:pt idx="1">
                  <c:v>755000</c:v>
                </c:pt>
                <c:pt idx="2">
                  <c:v>680000</c:v>
                </c:pt>
                <c:pt idx="3">
                  <c:v>585992.38095238095</c:v>
                </c:pt>
                <c:pt idx="4">
                  <c:v>1369866.1904761905</c:v>
                </c:pt>
                <c:pt idx="5">
                  <c:v>9397426.8214285709</c:v>
                </c:pt>
                <c:pt idx="6">
                  <c:v>1982434.2610837438</c:v>
                </c:pt>
                <c:pt idx="7">
                  <c:v>1127142.857142857</c:v>
                </c:pt>
                <c:pt idx="8">
                  <c:v>1031026.1313492063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18027264.166242477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B-41FC-8837-CCBA4A255509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261410.48484848483</c:v>
                </c:pt>
                <c:pt idx="1">
                  <c:v>236854.23184223182</c:v>
                </c:pt>
                <c:pt idx="2">
                  <c:v>160000</c:v>
                </c:pt>
                <c:pt idx="3">
                  <c:v>820791.42857142852</c:v>
                </c:pt>
                <c:pt idx="4">
                  <c:v>732852.64218540082</c:v>
                </c:pt>
                <c:pt idx="5">
                  <c:v>706739.32918495301</c:v>
                </c:pt>
                <c:pt idx="6">
                  <c:v>866822.97619047621</c:v>
                </c:pt>
                <c:pt idx="7">
                  <c:v>172892.65105820107</c:v>
                </c:pt>
                <c:pt idx="8">
                  <c:v>134886.97889610392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4095711.3742924319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B-41FC-8837-CCBA4A25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1824"/>
        <c:axId val="388661432"/>
      </c:barChart>
      <c:catAx>
        <c:axId val="3886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432"/>
        <c:crosses val="autoZero"/>
        <c:auto val="1"/>
        <c:lblAlgn val="ctr"/>
        <c:lblOffset val="100"/>
        <c:noMultiLvlLbl val="0"/>
      </c:catAx>
      <c:valAx>
        <c:axId val="38866143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8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E3FCCF5B-CB35-490A-B4C8-96E365AEBA46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E83C4916-C475-4400-A5D8-0555F0EDA18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F2CFFC93-CD44-411D-8D87-76286438954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32181ABA-736F-48AF-B295-5BA384AC0B92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4AA9518E-3951-43B4-867A-51FB0F246B09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B9980E49-A629-4555-A933-BFFD96A46D90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ACEBA5DA-6807-4A71-BD0A-AC1483CED0B4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1-Mt-k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2-Mt-ko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4-Mt-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2366679.1002741056</v>
          </cell>
          <cell r="D41">
            <v>31746.031746031746</v>
          </cell>
          <cell r="E41">
            <v>1102234.2857142857</v>
          </cell>
          <cell r="F41">
            <v>261410.48484848483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 refreshError="1"/>
      <sheetData sheetId="1" refreshError="1"/>
      <sheetData sheetId="2" refreshError="1"/>
      <sheetData sheetId="3">
        <row r="41">
          <cell r="C41">
            <v>2006232.0809164122</v>
          </cell>
          <cell r="D41">
            <v>4071.4285714285716</v>
          </cell>
          <cell r="E41">
            <v>755000</v>
          </cell>
          <cell r="F41">
            <v>236854.23184223182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 refreshError="1"/>
      <sheetData sheetId="1" refreshError="1"/>
      <sheetData sheetId="2" refreshError="1"/>
      <sheetData sheetId="3">
        <row r="41">
          <cell r="C41">
            <v>5642712.2403890602</v>
          </cell>
          <cell r="D41">
            <v>0</v>
          </cell>
          <cell r="E41">
            <v>585992.38095238095</v>
          </cell>
          <cell r="F41">
            <v>820791.42857142852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14" sqref="P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78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2150702000000</v>
      </c>
      <c r="C7" s="32">
        <v>90000000000</v>
      </c>
      <c r="D7" s="16">
        <v>23253000000</v>
      </c>
      <c r="E7" s="17">
        <v>5148000000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76019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/>
      <c r="E11" s="23">
        <v>429000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672824</v>
      </c>
      <c r="C15" s="22"/>
      <c r="D15" s="22"/>
      <c r="E15" s="23">
        <v>690300</v>
      </c>
    </row>
    <row r="16" spans="1:5" x14ac:dyDescent="0.25">
      <c r="A16" s="8" t="s">
        <v>18</v>
      </c>
      <c r="B16" s="18">
        <v>2943036.6</v>
      </c>
      <c r="C16" s="19"/>
      <c r="D16" s="19">
        <v>7832217</v>
      </c>
      <c r="E16" s="20">
        <v>3120000</v>
      </c>
    </row>
    <row r="17" spans="1:5" x14ac:dyDescent="0.25">
      <c r="A17" s="6" t="s">
        <v>19</v>
      </c>
      <c r="B17" s="21"/>
      <c r="C17" s="22"/>
      <c r="D17" s="22"/>
      <c r="E17" s="23">
        <v>401700</v>
      </c>
    </row>
    <row r="18" spans="1:5" x14ac:dyDescent="0.25">
      <c r="A18" s="8" t="s">
        <v>20</v>
      </c>
      <c r="B18" s="18">
        <v>77667.899999999994</v>
      </c>
      <c r="C18" s="19"/>
      <c r="D18" s="19">
        <v>1023300</v>
      </c>
      <c r="E18" s="20">
        <v>18661.5</v>
      </c>
    </row>
    <row r="19" spans="1:5" x14ac:dyDescent="0.25">
      <c r="A19" s="6" t="s">
        <v>21</v>
      </c>
      <c r="B19" s="21">
        <v>161136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5047760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1667300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329663</v>
      </c>
      <c r="C33" s="22">
        <v>520000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369473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63660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5101063.2</v>
      </c>
      <c r="C39" s="22"/>
      <c r="D39" s="22"/>
      <c r="E39" s="23">
        <v>102765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16509602.699999999</v>
      </c>
      <c r="C45" s="25">
        <v>520000</v>
      </c>
      <c r="D45" s="25">
        <v>8855517</v>
      </c>
      <c r="E45" s="26">
        <v>4762426.5</v>
      </c>
    </row>
    <row r="46" spans="1:5" x14ac:dyDescent="0.25">
      <c r="A46" s="9" t="s">
        <v>48</v>
      </c>
      <c r="B46" s="56">
        <v>3720185.4511641739</v>
      </c>
      <c r="C46" s="57">
        <v>37142.857142857145</v>
      </c>
      <c r="D46" s="57">
        <v>1982434.2610837438</v>
      </c>
      <c r="E46" s="58">
        <v>866822.97619047621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79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66" t="s">
        <v>3</v>
      </c>
      <c r="C5" s="67"/>
      <c r="D5" s="67"/>
      <c r="E5" s="68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1023226500000</v>
      </c>
      <c r="C7" s="60">
        <v>57000000000</v>
      </c>
      <c r="D7" s="44">
        <v>28890000000</v>
      </c>
      <c r="E7" s="45">
        <v>7795503300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184520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785084</v>
      </c>
      <c r="C11" s="50"/>
      <c r="D11" s="50"/>
      <c r="E11" s="51">
        <v>0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1980248</v>
      </c>
      <c r="C15" s="50"/>
      <c r="D15" s="50"/>
      <c r="E15" s="51">
        <v>115372.4</v>
      </c>
    </row>
    <row r="16" spans="1:5" x14ac:dyDescent="0.25">
      <c r="A16" s="36" t="s">
        <v>18</v>
      </c>
      <c r="B16" s="46">
        <v>10304398.380000001</v>
      </c>
      <c r="C16" s="47"/>
      <c r="D16" s="47">
        <v>4734000</v>
      </c>
      <c r="E16" s="48">
        <v>609134</v>
      </c>
    </row>
    <row r="17" spans="1:5" x14ac:dyDescent="0.25">
      <c r="A17" s="34" t="s">
        <v>19</v>
      </c>
      <c r="B17" s="49">
        <v>40689</v>
      </c>
      <c r="C17" s="50"/>
      <c r="D17" s="50"/>
      <c r="E17" s="51">
        <v>0</v>
      </c>
    </row>
    <row r="18" spans="1:5" x14ac:dyDescent="0.25">
      <c r="A18" s="36" t="s">
        <v>20</v>
      </c>
      <c r="B18" s="46">
        <v>49961</v>
      </c>
      <c r="C18" s="47"/>
      <c r="D18" s="47"/>
      <c r="E18" s="48">
        <v>0</v>
      </c>
    </row>
    <row r="19" spans="1:5" x14ac:dyDescent="0.25">
      <c r="A19" s="34" t="s">
        <v>21</v>
      </c>
      <c r="B19" s="49">
        <v>112931.7</v>
      </c>
      <c r="C19" s="50"/>
      <c r="D19" s="59"/>
      <c r="E19" s="51">
        <v>0</v>
      </c>
    </row>
    <row r="20" spans="1:5" x14ac:dyDescent="0.25">
      <c r="A20" s="36" t="s">
        <v>22</v>
      </c>
      <c r="B20" s="46"/>
      <c r="C20" s="47"/>
      <c r="D20" s="47"/>
      <c r="E20" s="48">
        <v>0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>
        <v>28120</v>
      </c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1841330</v>
      </c>
      <c r="C29" s="50"/>
      <c r="D29" s="50"/>
      <c r="E29" s="51">
        <v>0</v>
      </c>
    </row>
    <row r="30" spans="1:5" x14ac:dyDescent="0.25">
      <c r="A30" s="36" t="s">
        <v>32</v>
      </c>
      <c r="B30" s="46">
        <v>881474</v>
      </c>
      <c r="C30" s="47"/>
      <c r="D30" s="47"/>
      <c r="E30" s="48"/>
    </row>
    <row r="31" spans="1:5" x14ac:dyDescent="0.25">
      <c r="A31" s="34" t="s">
        <v>33</v>
      </c>
      <c r="B31" s="49">
        <v>11306680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2465848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2322636.5857000002</v>
      </c>
      <c r="C33" s="50">
        <v>90000</v>
      </c>
      <c r="D33" s="50"/>
      <c r="E33" s="51"/>
    </row>
    <row r="34" spans="1:5" x14ac:dyDescent="0.25">
      <c r="A34" s="36" t="s">
        <v>36</v>
      </c>
      <c r="B34" s="46">
        <v>258688</v>
      </c>
      <c r="C34" s="47"/>
      <c r="D34" s="47"/>
      <c r="E34" s="48"/>
    </row>
    <row r="35" spans="1:5" x14ac:dyDescent="0.25">
      <c r="A35" s="34" t="s">
        <v>37</v>
      </c>
      <c r="B35" s="49">
        <v>472623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123920</v>
      </c>
      <c r="C36" s="47"/>
      <c r="D36" s="47"/>
      <c r="E36" s="48">
        <v>0</v>
      </c>
    </row>
    <row r="37" spans="1:5" x14ac:dyDescent="0.25">
      <c r="A37" s="34" t="s">
        <v>39</v>
      </c>
      <c r="B37" s="49">
        <v>106618</v>
      </c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9113391.7359999996</v>
      </c>
      <c r="C39" s="50"/>
      <c r="D39" s="50"/>
      <c r="E39" s="51">
        <v>84915.7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42379161.401699997</v>
      </c>
      <c r="C45" s="53">
        <v>90000</v>
      </c>
      <c r="D45" s="53">
        <v>4734000</v>
      </c>
      <c r="E45" s="54">
        <v>809422.1</v>
      </c>
    </row>
    <row r="46" spans="1:5" x14ac:dyDescent="0.25">
      <c r="A46" s="37" t="s">
        <v>48</v>
      </c>
      <c r="B46" s="56">
        <v>7992413.2543079853</v>
      </c>
      <c r="C46" s="57">
        <v>6428.5714285714284</v>
      </c>
      <c r="D46" s="57">
        <v>1127142.857142857</v>
      </c>
      <c r="E46" s="58">
        <v>172892.65105820107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80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70" t="s">
        <v>3</v>
      </c>
      <c r="C5" s="66"/>
      <c r="D5" s="66"/>
      <c r="E5" s="71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478425000000</v>
      </c>
      <c r="C7" s="60">
        <v>76000000000</v>
      </c>
      <c r="D7" s="44">
        <v>29024000000</v>
      </c>
      <c r="E7" s="45">
        <v>1828500000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600523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565321</v>
      </c>
      <c r="C11" s="50"/>
      <c r="D11" s="50">
        <v>235729.3</v>
      </c>
      <c r="E11" s="51">
        <v>73935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2633726</v>
      </c>
      <c r="C15" s="50"/>
      <c r="D15" s="50"/>
      <c r="E15" s="51">
        <v>0</v>
      </c>
    </row>
    <row r="16" spans="1:5" x14ac:dyDescent="0.25">
      <c r="A16" s="36" t="s">
        <v>18</v>
      </c>
      <c r="B16" s="46">
        <v>3411054.2</v>
      </c>
      <c r="C16" s="47"/>
      <c r="D16" s="47">
        <v>4302808</v>
      </c>
      <c r="E16" s="48">
        <v>503235</v>
      </c>
    </row>
    <row r="17" spans="1:5" x14ac:dyDescent="0.25">
      <c r="A17" s="34" t="s">
        <v>19</v>
      </c>
      <c r="B17" s="49"/>
      <c r="C17" s="50"/>
      <c r="D17" s="50"/>
      <c r="E17" s="51">
        <v>0</v>
      </c>
    </row>
    <row r="18" spans="1:5" x14ac:dyDescent="0.25">
      <c r="A18" s="36" t="s">
        <v>20</v>
      </c>
      <c r="B18" s="46">
        <v>67223</v>
      </c>
      <c r="C18" s="47"/>
      <c r="D18" s="47"/>
      <c r="E18" s="48">
        <v>0</v>
      </c>
    </row>
    <row r="19" spans="1:5" x14ac:dyDescent="0.25">
      <c r="A19" s="34" t="s">
        <v>21</v>
      </c>
      <c r="B19" s="49">
        <v>111667</v>
      </c>
      <c r="C19" s="50"/>
      <c r="D19" s="59"/>
      <c r="E19" s="51">
        <v>3140.25</v>
      </c>
    </row>
    <row r="20" spans="1:5" x14ac:dyDescent="0.25">
      <c r="A20" s="36" t="s">
        <v>22</v>
      </c>
      <c r="B20" s="46"/>
      <c r="C20" s="47"/>
      <c r="D20" s="47"/>
      <c r="E20" s="48">
        <v>3140.25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/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494954</v>
      </c>
      <c r="C29" s="50"/>
      <c r="D29" s="50"/>
      <c r="E29" s="51">
        <v>0</v>
      </c>
    </row>
    <row r="30" spans="1:5" x14ac:dyDescent="0.25">
      <c r="A30" s="36" t="s">
        <v>32</v>
      </c>
      <c r="B30" s="46"/>
      <c r="C30" s="47"/>
      <c r="D30" s="47"/>
      <c r="E30" s="48"/>
    </row>
    <row r="31" spans="1:5" x14ac:dyDescent="0.25">
      <c r="A31" s="34" t="s">
        <v>33</v>
      </c>
      <c r="B31" s="49">
        <v>14426230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2005450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2759068</v>
      </c>
      <c r="C33" s="50">
        <v>140000</v>
      </c>
      <c r="D33" s="50"/>
      <c r="E33" s="51"/>
    </row>
    <row r="34" spans="1:5" x14ac:dyDescent="0.25">
      <c r="A34" s="36" t="s">
        <v>36</v>
      </c>
      <c r="B34" s="46"/>
      <c r="C34" s="47"/>
      <c r="D34" s="47"/>
      <c r="E34" s="48"/>
    </row>
    <row r="35" spans="1:5" x14ac:dyDescent="0.25">
      <c r="A35" s="34" t="s">
        <v>37</v>
      </c>
      <c r="B35" s="49">
        <v>353558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122633</v>
      </c>
      <c r="C36" s="47"/>
      <c r="D36" s="47"/>
      <c r="E36" s="48">
        <v>0</v>
      </c>
    </row>
    <row r="37" spans="1:5" x14ac:dyDescent="0.25">
      <c r="A37" s="34" t="s">
        <v>39</v>
      </c>
      <c r="B37" s="49"/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5340966.8</v>
      </c>
      <c r="C39" s="50"/>
      <c r="D39" s="50"/>
      <c r="E39" s="51">
        <v>30289.5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32892374</v>
      </c>
      <c r="C45" s="53">
        <v>140000</v>
      </c>
      <c r="D45" s="53">
        <v>4538537.3</v>
      </c>
      <c r="E45" s="54">
        <v>613740</v>
      </c>
    </row>
    <row r="46" spans="1:5" x14ac:dyDescent="0.25">
      <c r="A46" s="37" t="s">
        <v>48</v>
      </c>
      <c r="B46" s="56">
        <v>5368505.4392141476</v>
      </c>
      <c r="C46" s="57">
        <v>10000</v>
      </c>
      <c r="D46" s="57">
        <v>1031026.1313492063</v>
      </c>
      <c r="E46" s="58">
        <v>134886.97889610392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81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82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83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61" t="s">
        <v>0</v>
      </c>
      <c r="B1" s="62"/>
      <c r="C1" s="62"/>
      <c r="D1" s="62"/>
      <c r="E1" s="62"/>
    </row>
    <row r="2" spans="1:5" ht="18" customHeight="1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84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70" t="s">
        <v>3</v>
      </c>
      <c r="C5" s="66"/>
      <c r="D5" s="66"/>
      <c r="E5" s="71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14619987262000</v>
      </c>
      <c r="C7" s="60">
        <v>16487000000000</v>
      </c>
      <c r="D7" s="44">
        <v>581681300000</v>
      </c>
      <c r="E7" s="45">
        <v>38742134300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3415374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2106574</v>
      </c>
      <c r="C11" s="50"/>
      <c r="D11" s="50">
        <v>3111408.7</v>
      </c>
      <c r="E11" s="51">
        <v>2130689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>
        <v>25000</v>
      </c>
      <c r="D14" s="47"/>
      <c r="E14" s="48">
        <v>0</v>
      </c>
    </row>
    <row r="15" spans="1:5" x14ac:dyDescent="0.25">
      <c r="A15" s="34" t="s">
        <v>17</v>
      </c>
      <c r="B15" s="49">
        <v>10953177</v>
      </c>
      <c r="C15" s="50"/>
      <c r="D15" s="50">
        <v>1784635.2</v>
      </c>
      <c r="E15" s="51">
        <v>1068512.3999999999</v>
      </c>
    </row>
    <row r="16" spans="1:5" x14ac:dyDescent="0.25">
      <c r="A16" s="36" t="s">
        <v>18</v>
      </c>
      <c r="B16" s="46">
        <v>58869512.380000003</v>
      </c>
      <c r="C16" s="47"/>
      <c r="D16" s="47">
        <v>74579895</v>
      </c>
      <c r="E16" s="48">
        <v>14518949</v>
      </c>
    </row>
    <row r="17" spans="1:5" x14ac:dyDescent="0.25">
      <c r="A17" s="34" t="s">
        <v>19</v>
      </c>
      <c r="B17" s="49">
        <v>40689</v>
      </c>
      <c r="C17" s="50"/>
      <c r="D17" s="50"/>
      <c r="E17" s="51">
        <v>740220</v>
      </c>
    </row>
    <row r="18" spans="1:5" x14ac:dyDescent="0.25">
      <c r="A18" s="36" t="s">
        <v>20</v>
      </c>
      <c r="B18" s="46">
        <v>451070.9</v>
      </c>
      <c r="C18" s="47"/>
      <c r="D18" s="47">
        <v>1023300</v>
      </c>
      <c r="E18" s="48">
        <v>82534.320000000007</v>
      </c>
    </row>
    <row r="19" spans="1:5" x14ac:dyDescent="0.25">
      <c r="A19" s="34" t="s">
        <v>21</v>
      </c>
      <c r="B19" s="49">
        <v>805189.7</v>
      </c>
      <c r="C19" s="50">
        <v>570000</v>
      </c>
      <c r="D19" s="59"/>
      <c r="E19" s="51">
        <v>163622.59</v>
      </c>
    </row>
    <row r="20" spans="1:5" x14ac:dyDescent="0.25">
      <c r="A20" s="36" t="s">
        <v>22</v>
      </c>
      <c r="B20" s="46"/>
      <c r="C20" s="47"/>
      <c r="D20" s="47"/>
      <c r="E20" s="48">
        <v>163632.89000000001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>
        <v>28120</v>
      </c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>
        <v>30148.400000000001</v>
      </c>
      <c r="C26" s="47"/>
      <c r="D26" s="47"/>
      <c r="E26" s="48">
        <v>0</v>
      </c>
    </row>
    <row r="27" spans="1:5" x14ac:dyDescent="0.25">
      <c r="A27" s="34" t="s">
        <v>29</v>
      </c>
      <c r="B27" s="49">
        <v>72867</v>
      </c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3666433</v>
      </c>
      <c r="C29" s="50"/>
      <c r="D29" s="50"/>
      <c r="E29" s="51">
        <v>0</v>
      </c>
    </row>
    <row r="30" spans="1:5" x14ac:dyDescent="0.25">
      <c r="A30" s="36" t="s">
        <v>32</v>
      </c>
      <c r="B30" s="46">
        <v>2507882</v>
      </c>
      <c r="C30" s="47"/>
      <c r="D30" s="47"/>
      <c r="E30" s="48"/>
    </row>
    <row r="31" spans="1:5" x14ac:dyDescent="0.25">
      <c r="A31" s="34" t="s">
        <v>33</v>
      </c>
      <c r="B31" s="49">
        <v>72502323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19571247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13505733.265699999</v>
      </c>
      <c r="C33" s="50">
        <v>1294000</v>
      </c>
      <c r="D33" s="50"/>
      <c r="E33" s="51"/>
    </row>
    <row r="34" spans="1:5" x14ac:dyDescent="0.25">
      <c r="A34" s="36" t="s">
        <v>36</v>
      </c>
      <c r="B34" s="46">
        <v>1188529</v>
      </c>
      <c r="C34" s="47"/>
      <c r="D34" s="47"/>
      <c r="E34" s="48"/>
    </row>
    <row r="35" spans="1:5" x14ac:dyDescent="0.25">
      <c r="A35" s="34" t="s">
        <v>37</v>
      </c>
      <c r="B35" s="49">
        <v>2727157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452482</v>
      </c>
      <c r="C36" s="47"/>
      <c r="D36" s="47"/>
      <c r="E36" s="48">
        <v>0</v>
      </c>
    </row>
    <row r="37" spans="1:5" x14ac:dyDescent="0.25">
      <c r="A37" s="34" t="s">
        <v>39</v>
      </c>
      <c r="B37" s="49">
        <v>559173</v>
      </c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64792035.688000001</v>
      </c>
      <c r="C39" s="50">
        <v>32000</v>
      </c>
      <c r="D39" s="50"/>
      <c r="E39" s="51">
        <v>676779.7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>
        <v>21600</v>
      </c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258267317.3337</v>
      </c>
      <c r="C45" s="53">
        <v>1921000</v>
      </c>
      <c r="D45" s="53">
        <v>80499238.900000006</v>
      </c>
      <c r="E45" s="54">
        <v>19544939.899999999</v>
      </c>
    </row>
    <row r="46" spans="1:5" x14ac:dyDescent="0.25">
      <c r="A46" s="37" t="s">
        <v>48</v>
      </c>
      <c r="B46" s="56">
        <v>50290248.262177542</v>
      </c>
      <c r="C46" s="57">
        <v>841910.533910534</v>
      </c>
      <c r="D46" s="57">
        <v>18027264.166242477</v>
      </c>
      <c r="E46" s="58">
        <v>4095711.3742924319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15732170000</v>
      </c>
      <c r="C4" s="3">
        <f>Februar!C$7</f>
        <v>54000000000</v>
      </c>
      <c r="D4" s="3">
        <f>Februar!D$7</f>
        <v>33375000000</v>
      </c>
      <c r="E4" s="3">
        <f>Februar!E$7</f>
        <v>3034800000</v>
      </c>
    </row>
    <row r="5" spans="1:5" x14ac:dyDescent="0.25">
      <c r="A5" t="s">
        <v>55</v>
      </c>
      <c r="B5" s="3">
        <f>März!B$7</f>
        <v>2922875032000</v>
      </c>
      <c r="C5" s="3">
        <f>März!C$7</f>
        <v>1700000000000</v>
      </c>
      <c r="D5" s="3">
        <f>März!D$7</f>
        <v>32528000000</v>
      </c>
      <c r="E5" s="3">
        <f>März!E$7</f>
        <v>156560000</v>
      </c>
    </row>
    <row r="6" spans="1:5" x14ac:dyDescent="0.25">
      <c r="A6" t="s">
        <v>56</v>
      </c>
      <c r="B6" s="3">
        <f>April!B$7</f>
        <v>3836398000000</v>
      </c>
      <c r="C6" s="3">
        <f>April!C$7</f>
        <v>7400000000000</v>
      </c>
      <c r="D6" s="3">
        <f>April!D$7</f>
        <v>38380000000</v>
      </c>
      <c r="E6" s="3">
        <f>April!E$7</f>
        <v>14563800000</v>
      </c>
    </row>
    <row r="7" spans="1:5" x14ac:dyDescent="0.25">
      <c r="A7" t="s">
        <v>57</v>
      </c>
      <c r="B7" s="3">
        <f>Mai!B$7</f>
        <v>1000156800000</v>
      </c>
      <c r="C7" s="3">
        <f>Mai!C$7</f>
        <v>3400000000000</v>
      </c>
      <c r="D7" s="3">
        <f>Mai!D$7</f>
        <v>155304000000</v>
      </c>
      <c r="E7" s="3">
        <f>Mai!E$7</f>
        <v>2605176000</v>
      </c>
    </row>
    <row r="8" spans="1:5" x14ac:dyDescent="0.25">
      <c r="A8" t="s">
        <v>58</v>
      </c>
      <c r="B8" s="3">
        <f>Juni!B$7</f>
        <v>3175979760000</v>
      </c>
      <c r="C8" s="3">
        <f>Juni!C$7</f>
        <v>3600000000000</v>
      </c>
      <c r="D8" s="3">
        <f>Juni!D$7</f>
        <v>192721500000</v>
      </c>
      <c r="E8" s="3">
        <f>Juni!E$7</f>
        <v>2022489000</v>
      </c>
    </row>
    <row r="9" spans="1:5" x14ac:dyDescent="0.25">
      <c r="A9" t="s">
        <v>59</v>
      </c>
      <c r="B9" s="3">
        <f>Juli!B$7</f>
        <v>2150702000000</v>
      </c>
      <c r="C9" s="3">
        <f>Juli!C$7</f>
        <v>90000000000</v>
      </c>
      <c r="D9" s="3">
        <f>Juli!D$7</f>
        <v>23253000000</v>
      </c>
      <c r="E9" s="3">
        <f>Juli!E$7</f>
        <v>5148000000</v>
      </c>
    </row>
    <row r="10" spans="1:5" x14ac:dyDescent="0.25">
      <c r="A10" t="s">
        <v>60</v>
      </c>
      <c r="B10" s="3">
        <f>August!B$7</f>
        <v>1023226500000</v>
      </c>
      <c r="C10" s="3">
        <f>August!C$7</f>
        <v>57000000000</v>
      </c>
      <c r="D10" s="3">
        <f>August!D$7</f>
        <v>28890000000</v>
      </c>
      <c r="E10" s="3">
        <f>August!E$7</f>
        <v>7795503300</v>
      </c>
    </row>
    <row r="11" spans="1:5" x14ac:dyDescent="0.25">
      <c r="A11" t="s">
        <v>61</v>
      </c>
      <c r="B11" s="3">
        <f>September!B$7</f>
        <v>478425000000</v>
      </c>
      <c r="C11" s="3">
        <f>September!C$7</f>
        <v>76000000000</v>
      </c>
      <c r="D11" s="3">
        <f>September!D$7</f>
        <v>29024000000</v>
      </c>
      <c r="E11" s="3">
        <f>September!E$7</f>
        <v>1828500000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14619987262000</v>
      </c>
      <c r="C16" s="3">
        <f>Jahressumme!C$7</f>
        <v>16487000000000</v>
      </c>
      <c r="D16" s="3">
        <f>Jahressumme!D$7</f>
        <v>581681300000</v>
      </c>
      <c r="E16" s="3">
        <f>Jahressumme!E$7</f>
        <v>38742134300</v>
      </c>
    </row>
    <row r="18" spans="1:9" x14ac:dyDescent="0.25">
      <c r="A18" s="2" t="s">
        <v>66</v>
      </c>
      <c r="B18" s="72" t="s">
        <v>68</v>
      </c>
      <c r="C18" s="72"/>
      <c r="D18" s="72"/>
      <c r="E18" s="72"/>
      <c r="F18" s="72" t="s">
        <v>67</v>
      </c>
      <c r="G18" s="72"/>
      <c r="H18" s="72"/>
      <c r="I18" s="72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2366679.1002741056</v>
      </c>
      <c r="G20" s="3">
        <f>Januar!C$46</f>
        <v>31746.031746031746</v>
      </c>
      <c r="H20" s="3">
        <f>Januar!D$46</f>
        <v>1102234.2857142857</v>
      </c>
      <c r="I20" s="3">
        <f>Januar!E$46</f>
        <v>261410.48484848483</v>
      </c>
    </row>
    <row r="21" spans="1:9" x14ac:dyDescent="0.25">
      <c r="A21" s="1" t="s">
        <v>54</v>
      </c>
      <c r="B21" s="3">
        <f>Februar!B$45</f>
        <v>8159589.4000000004</v>
      </c>
      <c r="C21" s="3">
        <f>Februar!C$45</f>
        <v>57000</v>
      </c>
      <c r="D21" s="3">
        <f>Februar!D$45</f>
        <v>3171000</v>
      </c>
      <c r="E21" s="3">
        <f>Februar!E$45</f>
        <v>1276864</v>
      </c>
      <c r="F21" s="3">
        <f>Februar!B$46</f>
        <v>2006232.0809164122</v>
      </c>
      <c r="G21" s="3">
        <f>Februar!C$46</f>
        <v>4071.4285714285716</v>
      </c>
      <c r="H21" s="3">
        <f>Februar!D$46</f>
        <v>755000</v>
      </c>
      <c r="I21" s="3">
        <f>Februar!E$46</f>
        <v>236854.23184223182</v>
      </c>
    </row>
    <row r="22" spans="1:9" x14ac:dyDescent="0.25">
      <c r="A22" s="1" t="s">
        <v>55</v>
      </c>
      <c r="B22" s="3">
        <f>März!B$45</f>
        <v>20198502.952</v>
      </c>
      <c r="C22" s="3">
        <f>März!C$45</f>
        <v>34000</v>
      </c>
      <c r="D22" s="3">
        <f>März!D$45</f>
        <v>3061736</v>
      </c>
      <c r="E22" s="3">
        <f>März!E$45</f>
        <v>762756.2</v>
      </c>
      <c r="F22" s="3">
        <f>März!B$46</f>
        <v>5100000</v>
      </c>
      <c r="G22" s="3">
        <f>März!C$46</f>
        <v>2400</v>
      </c>
      <c r="H22" s="3">
        <f>März!D$46</f>
        <v>680000</v>
      </c>
      <c r="I22" s="3">
        <f>März!E$46</f>
        <v>160000</v>
      </c>
    </row>
    <row r="23" spans="1:9" x14ac:dyDescent="0.25">
      <c r="A23" s="1" t="s">
        <v>56</v>
      </c>
      <c r="B23" s="3">
        <f>April!B$45</f>
        <v>23551902.600000001</v>
      </c>
      <c r="C23" s="3">
        <f>April!C$45</f>
        <v>0</v>
      </c>
      <c r="D23" s="3">
        <f>April!D$45</f>
        <v>2461168</v>
      </c>
      <c r="E23" s="3">
        <f>April!E$45</f>
        <v>4350726</v>
      </c>
      <c r="F23" s="3">
        <f>April!B$46</f>
        <v>5642712.2403890602</v>
      </c>
      <c r="G23" s="3">
        <f>April!C$46</f>
        <v>0</v>
      </c>
      <c r="H23" s="3">
        <f>April!D$46</f>
        <v>585992.38095238095</v>
      </c>
      <c r="I23" s="3">
        <f>April!E$46</f>
        <v>820791.42857142852</v>
      </c>
    </row>
    <row r="24" spans="1:9" x14ac:dyDescent="0.25">
      <c r="A24" s="1" t="s">
        <v>57</v>
      </c>
      <c r="B24" s="3">
        <f>Mai!B$45</f>
        <v>42372736</v>
      </c>
      <c r="C24" s="3">
        <f>Mai!C$45</f>
        <v>64000</v>
      </c>
      <c r="D24" s="3">
        <f>Mai!D$45</f>
        <v>5753438</v>
      </c>
      <c r="E24" s="3">
        <f>Mai!E$45</f>
        <v>2587248</v>
      </c>
      <c r="F24" s="3">
        <f>Mai!B$46</f>
        <v>7930671.294784843</v>
      </c>
      <c r="G24" s="3">
        <f>Mai!C$46</f>
        <v>4571.4285714285716</v>
      </c>
      <c r="H24" s="3">
        <f>Mai!D$46</f>
        <v>1369866.1904761905</v>
      </c>
      <c r="I24" s="3">
        <f>Mai!E$46</f>
        <v>732852.64218540082</v>
      </c>
    </row>
    <row r="25" spans="1:9" x14ac:dyDescent="0.25">
      <c r="A25" s="1" t="s">
        <v>58</v>
      </c>
      <c r="B25" s="3">
        <f>Juni!B$45</f>
        <v>61523020.479999997</v>
      </c>
      <c r="C25" s="3">
        <f>Juni!C$45</f>
        <v>664000</v>
      </c>
      <c r="D25" s="3">
        <f>Juni!D$45</f>
        <v>43294458.600000001</v>
      </c>
      <c r="E25" s="3">
        <f>Juni!E$45</f>
        <v>3138515.1</v>
      </c>
      <c r="F25" s="3">
        <f>Juni!B$46</f>
        <v>10160633.097593784</v>
      </c>
      <c r="G25" s="3">
        <f>Juni!C$46</f>
        <v>745521.64502164512</v>
      </c>
      <c r="H25" s="3">
        <f>Juni!D$46</f>
        <v>9397426.8214285709</v>
      </c>
      <c r="I25" s="3">
        <f>Juni!E$46</f>
        <v>706739.32918495301</v>
      </c>
    </row>
    <row r="26" spans="1:9" x14ac:dyDescent="0.25">
      <c r="A26" s="1" t="s">
        <v>59</v>
      </c>
      <c r="B26" s="3">
        <f>Juli!B$45</f>
        <v>16509602.699999999</v>
      </c>
      <c r="C26" s="3">
        <f>Juli!C$45</f>
        <v>520000</v>
      </c>
      <c r="D26" s="3">
        <f>Juli!D$45</f>
        <v>8855517</v>
      </c>
      <c r="E26" s="3">
        <f>Juli!E$45</f>
        <v>4762426.5</v>
      </c>
      <c r="F26" s="3">
        <f>Juli!B$46</f>
        <v>3720185.4511641739</v>
      </c>
      <c r="G26" s="3">
        <f>Juli!C$46</f>
        <v>37142.857142857145</v>
      </c>
      <c r="H26" s="3">
        <f>Juli!D$46</f>
        <v>1982434.2610837438</v>
      </c>
      <c r="I26" s="3">
        <f>Juli!E$46</f>
        <v>866822.97619047621</v>
      </c>
    </row>
    <row r="27" spans="1:9" x14ac:dyDescent="0.25">
      <c r="A27" s="1" t="s">
        <v>60</v>
      </c>
      <c r="B27" s="3">
        <f>August!B$45</f>
        <v>42379161.401699997</v>
      </c>
      <c r="C27" s="3">
        <f>August!C$45</f>
        <v>90000</v>
      </c>
      <c r="D27" s="3">
        <f>August!D$45</f>
        <v>4734000</v>
      </c>
      <c r="E27" s="3">
        <f>August!E$45</f>
        <v>809422.1</v>
      </c>
      <c r="F27" s="3">
        <f>August!B$46</f>
        <v>7992413.2543079853</v>
      </c>
      <c r="G27" s="3">
        <f>August!C$46</f>
        <v>6428.5714285714284</v>
      </c>
      <c r="H27" s="3">
        <f>August!D$46</f>
        <v>1127142.857142857</v>
      </c>
      <c r="I27" s="3">
        <f>August!E$46</f>
        <v>172892.65105820107</v>
      </c>
    </row>
    <row r="28" spans="1:9" x14ac:dyDescent="0.25">
      <c r="A28" s="1" t="s">
        <v>61</v>
      </c>
      <c r="B28" s="3">
        <f>September!B$45</f>
        <v>32892374</v>
      </c>
      <c r="C28" s="3">
        <f>September!C$45</f>
        <v>140000</v>
      </c>
      <c r="D28" s="3">
        <f>September!D$45</f>
        <v>4538537.3</v>
      </c>
      <c r="E28" s="3">
        <f>September!E$45</f>
        <v>613740</v>
      </c>
      <c r="F28" s="3">
        <f>September!B$46</f>
        <v>5368505.4392141476</v>
      </c>
      <c r="G28" s="3">
        <f>September!C$46</f>
        <v>10000</v>
      </c>
      <c r="H28" s="3">
        <f>September!D$46</f>
        <v>1031026.1313492063</v>
      </c>
      <c r="I28" s="3">
        <f>September!E$46</f>
        <v>134886.97889610392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258267317.3337</v>
      </c>
      <c r="C33" s="3">
        <f>Jahressumme!C$45</f>
        <v>1921000</v>
      </c>
      <c r="D33" s="3">
        <f>Jahressumme!D$45</f>
        <v>80499238.900000006</v>
      </c>
      <c r="E33" s="3">
        <f>Jahressumme!E$45</f>
        <v>19544939.899999999</v>
      </c>
      <c r="F33" s="3">
        <f>Jahressumme!B$46</f>
        <v>50290248.262177542</v>
      </c>
      <c r="G33" s="3">
        <f>Jahressumme!C$46</f>
        <v>841910.533910534</v>
      </c>
      <c r="H33" s="3">
        <f>Jahressumme!D$46</f>
        <v>18027264.166242477</v>
      </c>
      <c r="I33" s="3">
        <f>Jahressumme!E$46</f>
        <v>4095711.3742924319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72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56">
        <f>'[1]Hilfstabelle LE-CA-Umrechnung'!C41</f>
        <v>2366679.1002741056</v>
      </c>
      <c r="C46" s="57">
        <f>'[1]Hilfstabelle LE-CA-Umrechnung'!D41</f>
        <v>31746.031746031746</v>
      </c>
      <c r="D46" s="57">
        <f>'[1]Hilfstabelle LE-CA-Umrechnung'!E41</f>
        <v>1102234.2857142857</v>
      </c>
      <c r="E46" s="58">
        <f>'[1]Hilfstabelle LE-CA-Umrechnung'!F41</f>
        <v>261410.48484848483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73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15732170000</v>
      </c>
      <c r="C7" s="32">
        <v>54000000000</v>
      </c>
      <c r="D7" s="16">
        <v>33375000000</v>
      </c>
      <c r="E7" s="17">
        <v>3034800000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32930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122808</v>
      </c>
      <c r="C11" s="22"/>
      <c r="D11" s="22"/>
      <c r="E11" s="23">
        <v>292800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61404</v>
      </c>
      <c r="C15" s="22"/>
      <c r="D15" s="22"/>
      <c r="E15" s="23">
        <v>50800</v>
      </c>
    </row>
    <row r="16" spans="1:5" x14ac:dyDescent="0.25">
      <c r="A16" s="8" t="s">
        <v>18</v>
      </c>
      <c r="B16" s="18">
        <v>4348622</v>
      </c>
      <c r="C16" s="19"/>
      <c r="D16" s="19">
        <v>3171000</v>
      </c>
      <c r="E16" s="20">
        <v>864000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8509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34170</v>
      </c>
      <c r="C19" s="22"/>
      <c r="D19" s="31"/>
      <c r="E19" s="23">
        <v>2072</v>
      </c>
    </row>
    <row r="20" spans="1:5" x14ac:dyDescent="0.25">
      <c r="A20" s="8" t="s">
        <v>22</v>
      </c>
      <c r="B20" s="18"/>
      <c r="C20" s="19"/>
      <c r="D20" s="19"/>
      <c r="E20" s="20">
        <v>2072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14916.4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131030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133988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665541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57000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112318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80456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2412897</v>
      </c>
      <c r="C39" s="22"/>
      <c r="D39" s="22"/>
      <c r="E39" s="23">
        <v>65120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8159589.4000000004</v>
      </c>
      <c r="C45" s="25">
        <v>57000</v>
      </c>
      <c r="D45" s="25">
        <v>3171000</v>
      </c>
      <c r="E45" s="26">
        <v>1276864</v>
      </c>
    </row>
    <row r="46" spans="1:5" x14ac:dyDescent="0.25">
      <c r="A46" s="9" t="s">
        <v>48</v>
      </c>
      <c r="B46" s="56">
        <f>'[2]Hilfstabelle LE-CA-Umrechnung'!C41</f>
        <v>2006232.0809164122</v>
      </c>
      <c r="C46" s="57">
        <f>'[2]Hilfstabelle LE-CA-Umrechnung'!D41</f>
        <v>4071.4285714285716</v>
      </c>
      <c r="D46" s="57">
        <f>'[2]Hilfstabelle LE-CA-Umrechnung'!E41</f>
        <v>755000</v>
      </c>
      <c r="E46" s="58">
        <f>'[2]Hilfstabelle LE-CA-Umrechnung'!F41</f>
        <v>236854.23184223182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74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2922875032000</v>
      </c>
      <c r="C7" s="32">
        <v>1700000000000</v>
      </c>
      <c r="D7" s="16">
        <v>32528000000</v>
      </c>
      <c r="E7" s="17">
        <v>156560000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70773</v>
      </c>
      <c r="C11" s="22"/>
      <c r="D11" s="22">
        <v>251256</v>
      </c>
      <c r="E11" s="23">
        <v>110210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80631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2522480</v>
      </c>
      <c r="C16" s="19"/>
      <c r="D16" s="19">
        <v>2810480</v>
      </c>
      <c r="E16" s="20">
        <v>618000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6411.4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36014</v>
      </c>
      <c r="C19" s="22"/>
      <c r="D19" s="31"/>
      <c r="E19" s="23">
        <v>2925.2</v>
      </c>
    </row>
    <row r="20" spans="1:5" x14ac:dyDescent="0.25">
      <c r="A20" s="8" t="s">
        <v>22</v>
      </c>
      <c r="B20" s="18"/>
      <c r="C20" s="19"/>
      <c r="D20" s="19"/>
      <c r="E20" s="20">
        <v>2935.5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823945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63891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1863370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171057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20711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315117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14224102.551999999</v>
      </c>
      <c r="C39" s="22"/>
      <c r="D39" s="22"/>
      <c r="E39" s="23">
        <v>28685.5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20198502.952</v>
      </c>
      <c r="C45" s="25">
        <v>34000</v>
      </c>
      <c r="D45" s="25">
        <v>3061736</v>
      </c>
      <c r="E45" s="26">
        <v>762756.2</v>
      </c>
    </row>
    <row r="46" spans="1:5" x14ac:dyDescent="0.25">
      <c r="A46" s="9" t="s">
        <v>48</v>
      </c>
      <c r="B46" s="56">
        <v>5100000</v>
      </c>
      <c r="C46" s="57">
        <v>2400</v>
      </c>
      <c r="D46" s="57">
        <v>680000</v>
      </c>
      <c r="E46" s="58">
        <v>160000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61" t="s">
        <v>0</v>
      </c>
      <c r="B1" s="62"/>
      <c r="C1" s="62"/>
      <c r="D1" s="62"/>
      <c r="E1" s="62"/>
    </row>
    <row r="2" spans="1:5" ht="18" customHeight="1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75</v>
      </c>
      <c r="C3" s="65"/>
      <c r="D3" s="65"/>
      <c r="E3" s="6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3836398000000</v>
      </c>
      <c r="C7" s="32">
        <v>7400000000000</v>
      </c>
      <c r="D7" s="16">
        <v>38380000000</v>
      </c>
      <c r="E7" s="17">
        <v>14563800000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121540</v>
      </c>
      <c r="C11" s="22"/>
      <c r="D11" s="22"/>
      <c r="E11" s="23">
        <v>686340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63963</v>
      </c>
      <c r="C15" s="22"/>
      <c r="D15" s="22"/>
      <c r="E15" s="23">
        <v>212040</v>
      </c>
    </row>
    <row r="16" spans="1:5" x14ac:dyDescent="0.25">
      <c r="A16" s="8" t="s">
        <v>18</v>
      </c>
      <c r="B16" s="18">
        <v>8414540</v>
      </c>
      <c r="C16" s="19"/>
      <c r="D16" s="19">
        <v>2461168</v>
      </c>
      <c r="E16" s="20">
        <v>2976000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7878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70424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49028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3033916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87824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53756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11649033.6</v>
      </c>
      <c r="C39" s="22"/>
      <c r="D39" s="22"/>
      <c r="E39" s="23">
        <v>137826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23551902.600000001</v>
      </c>
      <c r="C45" s="25">
        <v>0</v>
      </c>
      <c r="D45" s="25">
        <v>2461168</v>
      </c>
      <c r="E45" s="26">
        <v>4350726</v>
      </c>
    </row>
    <row r="46" spans="1:5" x14ac:dyDescent="0.25">
      <c r="A46" s="9" t="s">
        <v>48</v>
      </c>
      <c r="B46" s="56">
        <f>'[3]Hilfstabelle LE-CA-Umrechnung'!C41</f>
        <v>5642712.2403890602</v>
      </c>
      <c r="C46" s="57">
        <f>'[3]Hilfstabelle LE-CA-Umrechnung'!D41</f>
        <v>0</v>
      </c>
      <c r="D46" s="57">
        <f>'[3]Hilfstabelle LE-CA-Umrechnung'!E41</f>
        <v>585992.38095238095</v>
      </c>
      <c r="E46" s="58">
        <f>'[3]Hilfstabelle LE-CA-Umrechnung'!F41</f>
        <v>820791.42857142852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76</v>
      </c>
      <c r="C3" s="65"/>
      <c r="D3" s="65"/>
      <c r="E3" s="6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1000156800000</v>
      </c>
      <c r="C7" s="32">
        <v>3400000000000</v>
      </c>
      <c r="D7" s="16">
        <v>155304000000</v>
      </c>
      <c r="E7" s="17">
        <v>2605176000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1830476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72420</v>
      </c>
      <c r="C11" s="22"/>
      <c r="D11" s="22"/>
      <c r="E11" s="23">
        <v>124200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1385497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11028470</v>
      </c>
      <c r="C16" s="19"/>
      <c r="D16" s="19">
        <v>5753438</v>
      </c>
      <c r="E16" s="20">
        <v>2019600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69830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101775</v>
      </c>
      <c r="C19" s="22"/>
      <c r="D19" s="31"/>
      <c r="E19" s="23">
        <v>147960</v>
      </c>
    </row>
    <row r="20" spans="1:5" x14ac:dyDescent="0.25">
      <c r="A20" s="8" t="s">
        <v>22</v>
      </c>
      <c r="B20" s="18"/>
      <c r="C20" s="19"/>
      <c r="D20" s="19"/>
      <c r="E20" s="20">
        <v>147960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15232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44758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15259632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2812680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883557</v>
      </c>
      <c r="C33" s="22">
        <v>64000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563558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38642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5745240</v>
      </c>
      <c r="C39" s="22"/>
      <c r="D39" s="22"/>
      <c r="E39" s="23">
        <v>90720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42372736</v>
      </c>
      <c r="C45" s="25">
        <v>64000</v>
      </c>
      <c r="D45" s="25">
        <v>5753438</v>
      </c>
      <c r="E45" s="26">
        <v>2587248</v>
      </c>
    </row>
    <row r="46" spans="1:5" x14ac:dyDescent="0.25">
      <c r="A46" s="9" t="s">
        <v>48</v>
      </c>
      <c r="B46" s="56">
        <v>7930671.294784843</v>
      </c>
      <c r="C46" s="57">
        <v>4571.4285714285716</v>
      </c>
      <c r="D46" s="57">
        <v>1369866.1904761905</v>
      </c>
      <c r="E46" s="58">
        <v>732852.64218540082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77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3175979760000</v>
      </c>
      <c r="C7" s="32">
        <v>3600000000000</v>
      </c>
      <c r="D7" s="16">
        <v>192721500000</v>
      </c>
      <c r="E7" s="17">
        <v>2022489000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690906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253462</v>
      </c>
      <c r="C11" s="22"/>
      <c r="D11" s="22">
        <v>2624423.4</v>
      </c>
      <c r="E11" s="23">
        <v>222264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>
        <v>25000</v>
      </c>
      <c r="D14" s="19"/>
      <c r="E14" s="20">
        <v>0</v>
      </c>
    </row>
    <row r="15" spans="1:5" x14ac:dyDescent="0.25">
      <c r="A15" s="6" t="s">
        <v>17</v>
      </c>
      <c r="B15" s="21">
        <v>3915130</v>
      </c>
      <c r="C15" s="22"/>
      <c r="D15" s="22">
        <v>1784635.2</v>
      </c>
      <c r="E15" s="23">
        <v>0</v>
      </c>
    </row>
    <row r="16" spans="1:5" x14ac:dyDescent="0.25">
      <c r="A16" s="8" t="s">
        <v>18</v>
      </c>
      <c r="B16" s="18">
        <v>12146191.199999999</v>
      </c>
      <c r="C16" s="19"/>
      <c r="D16" s="19">
        <v>38885400</v>
      </c>
      <c r="E16" s="20">
        <v>2800980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155415.6</v>
      </c>
      <c r="C18" s="19"/>
      <c r="D18" s="19"/>
      <c r="E18" s="20">
        <v>7064.82</v>
      </c>
    </row>
    <row r="19" spans="1:5" x14ac:dyDescent="0.25">
      <c r="A19" s="6" t="s">
        <v>21</v>
      </c>
      <c r="B19" s="21">
        <v>151800</v>
      </c>
      <c r="C19" s="22">
        <v>570000</v>
      </c>
      <c r="D19" s="31"/>
      <c r="E19" s="23">
        <v>3073.14</v>
      </c>
    </row>
    <row r="20" spans="1:5" x14ac:dyDescent="0.25">
      <c r="A20" s="8" t="s">
        <v>22</v>
      </c>
      <c r="B20" s="18"/>
      <c r="C20" s="19"/>
      <c r="D20" s="19"/>
      <c r="E20" s="20">
        <v>3073.14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72867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200488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25916440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2926182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7157264.6799999997</v>
      </c>
      <c r="C33" s="22">
        <v>69000</v>
      </c>
      <c r="D33" s="22"/>
      <c r="E33" s="23"/>
    </row>
    <row r="34" spans="1:5" x14ac:dyDescent="0.25">
      <c r="A34" s="8" t="s">
        <v>36</v>
      </c>
      <c r="B34" s="18">
        <v>35280</v>
      </c>
      <c r="C34" s="19"/>
      <c r="D34" s="19"/>
      <c r="E34" s="20"/>
    </row>
    <row r="35" spans="1:5" x14ac:dyDescent="0.25">
      <c r="A35" s="6" t="s">
        <v>37</v>
      </c>
      <c r="B35" s="21">
        <v>464670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66120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20022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7329182</v>
      </c>
      <c r="C39" s="22"/>
      <c r="D39" s="22"/>
      <c r="E39" s="23">
        <v>102060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>
        <v>21600</v>
      </c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61523020.479999997</v>
      </c>
      <c r="C45" s="25">
        <v>664000</v>
      </c>
      <c r="D45" s="25">
        <v>43294458.600000001</v>
      </c>
      <c r="E45" s="26">
        <v>3138515.1</v>
      </c>
    </row>
    <row r="46" spans="1:5" x14ac:dyDescent="0.25">
      <c r="A46" s="9" t="s">
        <v>48</v>
      </c>
      <c r="B46" s="56">
        <v>10160633.097593784</v>
      </c>
      <c r="C46" s="57">
        <v>745521.64502164512</v>
      </c>
      <c r="D46" s="57">
        <v>9397426.8214285709</v>
      </c>
      <c r="E46" s="58">
        <v>706739.32918495301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2019-11-08T13:44:58Z</dcterms:created>
  <dcterms:modified xsi:type="dcterms:W3CDTF">2019-11-08T13:45:58Z</dcterms:modified>
</cp:coreProperties>
</file>