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r:id="rId14"/>
    <sheet name="November" sheetId="14" r:id="rId15"/>
    <sheet name="Dezember" sheetId="5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4" l="1"/>
  <c r="D59" i="4"/>
  <c r="C59" i="4"/>
  <c r="B59" i="4"/>
  <c r="E22" i="4"/>
  <c r="D22" i="4"/>
  <c r="C22" i="4"/>
  <c r="B22" i="4"/>
  <c r="E21" i="4"/>
  <c r="D21" i="4"/>
  <c r="B21" i="4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<sst xmlns="http://schemas.openxmlformats.org/spreadsheetml/2006/main" count="1139" uniqueCount="97">
  <si>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</si>
  <si>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</si>
  <si>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</si>
  <si>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</si>
  <si>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</si>
  <si>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</si>
  <si>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</si>
  <si>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</si>
  <si>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</si>
  <si>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</si>
  <si>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</si>
  <si>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</si>
  <si>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</si>
  <si>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</si>
  <si>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</si>
  <si>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</si>
  <si>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</si>
  <si>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</si>
  <si>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</si>
  <si>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</si>
  <si>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</si>
  <si>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</si>
  <si>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</si>
  <si>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</si>
  <si>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</si>
  <si>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</si>
  <si>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</si>
  <si>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</si>
  <si>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</si>
  <si>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</si>
  <si>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</si>
  <si>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</si>
  <si>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</si>
  <si>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</si>
  <si>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</si>
  <si>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</si>
  <si>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</si>
  <si>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</si>
  <si>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</si>
  <si>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</si>
  <si>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</si>
  <si>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</si>
  <si>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</si>
  <si>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</si>
  <si>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</si>
  <si>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</si>
  <si>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</si>
  <si>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</si>
  <si>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</si>
  <si>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</si>
  <si>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</si>
  <si>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</si>
  <si>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</si>
  <si>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</si>
  <si>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</si>
  <si>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</si>
  <si>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</si>
  <si>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</si>
  <si>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</si>
  <si>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</si>
  <si>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</si>
  <si>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</si>
  <si>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</si>
  <si>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</si>
  <si>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</si>
  <si>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</si>
  <si>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</si>
  <si>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</si>
  <si>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</si>
  <si>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</si>
  <si>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</si>
  <si>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</si>
  <si>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</si>
  <si>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</si>
  <si>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</si>
  <si>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</si>
  <si>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</si>
  <si>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</si>
  <si>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</si>
  <si>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</si>
  <si>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</si>
  <si>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</si>
  <si>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</si>
  <si>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</si>
  <si>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</si>
  <si>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</si>
  <si>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</si>
  <si>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</si>
  <si>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</si>
  <si>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</si>
  <si>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</si>
  <si>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</si>
  <si>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</si>
  <si>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</si>
  <si>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</si>
  <si>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2018 - 31. Dezember 2018</t>
  </si>
  <si>
    <t>KKB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</si>
</sst>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334172638955.59998</c:v>
                </c:pt>
                <c:pt idx="1">
                  <c:v>345237299243.5</c:v>
                </c:pt>
                <c:pt idx="2">
                  <c:v>282576934900.30005</c:v>
                </c:pt>
                <c:pt idx="3">
                  <c:v>279395186313.5</c:v>
                </c:pt>
                <c:pt idx="4">
                  <c:v>229885504902.5</c:v>
                </c:pt>
                <c:pt idx="5">
                  <c:v>246558876599.5</c:v>
                </c:pt>
                <c:pt idx="6">
                  <c:v>308094940657.79999</c:v>
                </c:pt>
                <c:pt idx="7">
                  <c:v>203784648552.29999</c:v>
                </c:pt>
                <c:pt idx="8">
                  <c:v>211177271485.20001</c:v>
                </c:pt>
                <c:pt idx="9">
                  <c:v>259138778000.70001</c:v>
                </c:pt>
                <c:pt idx="10">
                  <c:v>218798288928.89999</c:v>
                </c:pt>
                <c:pt idx="11">
                  <c:v>238873503499.10001</c:v>
                </c:pt>
                <c:pt idx="13">
                  <c:v>3157693872038.9004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200000000000</c:v>
                </c:pt>
                <c:pt idx="9">
                  <c:v>200000000000</c:v>
                </c:pt>
                <c:pt idx="10">
                  <c:v>200000000000</c:v>
                </c:pt>
                <c:pt idx="11">
                  <c:v>200000000000</c:v>
                </c:pt>
                <c:pt idx="13">
                  <c:v>2400000000000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37833795600</c:v>
                </c:pt>
                <c:pt idx="1">
                  <c:v>36050346000</c:v>
                </c:pt>
                <c:pt idx="2">
                  <c:v>30472354080</c:v>
                </c:pt>
                <c:pt idx="3">
                  <c:v>37934992800</c:v>
                </c:pt>
                <c:pt idx="4">
                  <c:v>34062980400</c:v>
                </c:pt>
                <c:pt idx="5">
                  <c:v>45354969000</c:v>
                </c:pt>
                <c:pt idx="6">
                  <c:v>36470734800</c:v>
                </c:pt>
                <c:pt idx="7">
                  <c:v>35758849200</c:v>
                </c:pt>
                <c:pt idx="8">
                  <c:v>49835034000</c:v>
                </c:pt>
                <c:pt idx="9">
                  <c:v>0</c:v>
                </c:pt>
                <c:pt idx="10">
                  <c:v>50119149600</c:v>
                </c:pt>
                <c:pt idx="11">
                  <c:v>65985326640</c:v>
                </c:pt>
                <c:pt idx="13">
                  <c:v>459878532120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868696"/>
        <c:axId val="230664608"/>
      </c:barChart>
      <c:catAx>
        <c:axId val="236868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4608"/>
        <c:crosses val="autoZero"/>
        <c:auto val="1"/>
        <c:lblAlgn val="ctr"/>
        <c:lblOffset val="100"/>
        <c:noMultiLvlLbl val="0"/>
      </c:catAx>
      <c:valAx>
        <c:axId val="23066460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686869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153473599652.59802</c:v>
                </c:pt>
                <c:pt idx="1">
                  <c:v>158715748291.77255</c:v>
                </c:pt>
                <c:pt idx="2">
                  <c:v>232323393997.44733</c:v>
                </c:pt>
                <c:pt idx="3">
                  <c:v>330906734908.64581</c:v>
                </c:pt>
                <c:pt idx="4">
                  <c:v>264850279063.78656</c:v>
                </c:pt>
                <c:pt idx="5">
                  <c:v>206579221315.94836</c:v>
                </c:pt>
                <c:pt idx="6">
                  <c:v>263385462039.55115</c:v>
                </c:pt>
                <c:pt idx="7">
                  <c:v>221968832854.29861</c:v>
                </c:pt>
                <c:pt idx="8">
                  <c:v>236248104409.8941</c:v>
                </c:pt>
                <c:pt idx="9">
                  <c:v>291788505203.82617</c:v>
                </c:pt>
                <c:pt idx="10">
                  <c:v>248336465472.47119</c:v>
                </c:pt>
                <c:pt idx="11">
                  <c:v>258654120670.40283</c:v>
                </c:pt>
                <c:pt idx="13">
                  <c:v>2828589934721.7744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204537815126.05042</c:v>
                </c:pt>
                <c:pt idx="2">
                  <c:v>204537815126.05042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221465587044.53442</c:v>
                </c:pt>
                <c:pt idx="9">
                  <c:v>221465587044.53442</c:v>
                </c:pt>
                <c:pt idx="10">
                  <c:v>221465587044.53442</c:v>
                </c:pt>
                <c:pt idx="11">
                  <c:v>221465587044.53442</c:v>
                </c:pt>
                <c:pt idx="13">
                  <c:v>2657587044534.4131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45845000389.91597</c:v>
                </c:pt>
                <c:pt idx="1">
                  <c:v>37817783647.834518</c:v>
                </c:pt>
                <c:pt idx="2">
                  <c:v>39423064123.07692</c:v>
                </c:pt>
                <c:pt idx="3">
                  <c:v>21912209528.02005</c:v>
                </c:pt>
                <c:pt idx="4">
                  <c:v>21864998867.167919</c:v>
                </c:pt>
                <c:pt idx="5">
                  <c:v>24888990948.822052</c:v>
                </c:pt>
                <c:pt idx="6">
                  <c:v>21216329204.761906</c:v>
                </c:pt>
                <c:pt idx="7">
                  <c:v>21376548903.759399</c:v>
                </c:pt>
                <c:pt idx="8">
                  <c:v>18893999963.709274</c:v>
                </c:pt>
                <c:pt idx="9">
                  <c:v>0</c:v>
                </c:pt>
                <c:pt idx="10">
                  <c:v>19694756303.9599</c:v>
                </c:pt>
                <c:pt idx="11">
                  <c:v>18763227957.493736</c:v>
                </c:pt>
                <c:pt idx="13">
                  <c:v>228160813245.81451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66568"/>
        <c:axId val="230665000"/>
      </c:barChart>
      <c:catAx>
        <c:axId val="23066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5000"/>
        <c:crosses val="autoZero"/>
        <c:auto val="1"/>
        <c:lblAlgn val="ctr"/>
        <c:lblOffset val="100"/>
        <c:noMultiLvlLbl val="0"/>
      </c:catAx>
      <c:valAx>
        <c:axId val="230665000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656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49800</c:v>
                </c:pt>
                <c:pt idx="1">
                  <c:v>50400</c:v>
                </c:pt>
                <c:pt idx="2">
                  <c:v>549400</c:v>
                </c:pt>
                <c:pt idx="3">
                  <c:v>632200</c:v>
                </c:pt>
                <c:pt idx="4">
                  <c:v>321600</c:v>
                </c:pt>
                <c:pt idx="5">
                  <c:v>561200</c:v>
                </c:pt>
                <c:pt idx="6">
                  <c:v>440600</c:v>
                </c:pt>
                <c:pt idx="7">
                  <c:v>253400</c:v>
                </c:pt>
                <c:pt idx="8">
                  <c:v>249600</c:v>
                </c:pt>
                <c:pt idx="9">
                  <c:v>107800</c:v>
                </c:pt>
                <c:pt idx="10">
                  <c:v>109800</c:v>
                </c:pt>
                <c:pt idx="11">
                  <c:v>165440</c:v>
                </c:pt>
                <c:pt idx="13">
                  <c:v>3491240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10000</c:v>
                </c:pt>
                <c:pt idx="4">
                  <c:v>12000</c:v>
                </c:pt>
                <c:pt idx="5">
                  <c:v>11000</c:v>
                </c:pt>
                <c:pt idx="6">
                  <c:v>6000</c:v>
                </c:pt>
                <c:pt idx="7">
                  <c:v>7300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9215447.3782391809</c:v>
                </c:pt>
                <c:pt idx="1">
                  <c:v>7123286.0394337801</c:v>
                </c:pt>
                <c:pt idx="2">
                  <c:v>7446481.9139604699</c:v>
                </c:pt>
                <c:pt idx="3">
                  <c:v>10614625.9290793</c:v>
                </c:pt>
                <c:pt idx="4">
                  <c:v>9948066.2840990294</c:v>
                </c:pt>
                <c:pt idx="5">
                  <c:v>8986686.3119676895</c:v>
                </c:pt>
                <c:pt idx="6">
                  <c:v>12420061.6193112</c:v>
                </c:pt>
                <c:pt idx="7">
                  <c:v>9905142.6537002996</c:v>
                </c:pt>
                <c:pt idx="8">
                  <c:v>17007575.856888499</c:v>
                </c:pt>
                <c:pt idx="9">
                  <c:v>2594009.54279328</c:v>
                </c:pt>
                <c:pt idx="10">
                  <c:v>3377900.1275173398</c:v>
                </c:pt>
                <c:pt idx="11">
                  <c:v>4141754.4478891799</c:v>
                </c:pt>
                <c:pt idx="13">
                  <c:v>102781038.10487901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133629.69</c:v>
                </c:pt>
                <c:pt idx="1">
                  <c:v>96640.202999999994</c:v>
                </c:pt>
                <c:pt idx="2">
                  <c:v>160918.23499999999</c:v>
                </c:pt>
                <c:pt idx="3">
                  <c:v>122798.238</c:v>
                </c:pt>
                <c:pt idx="4">
                  <c:v>178431.976</c:v>
                </c:pt>
                <c:pt idx="5">
                  <c:v>182570.99849999999</c:v>
                </c:pt>
                <c:pt idx="6">
                  <c:v>173188.55549999999</c:v>
                </c:pt>
                <c:pt idx="7">
                  <c:v>647848.70550000004</c:v>
                </c:pt>
                <c:pt idx="8">
                  <c:v>197207.60200000001</c:v>
                </c:pt>
                <c:pt idx="9">
                  <c:v>124097.603</c:v>
                </c:pt>
                <c:pt idx="10">
                  <c:v>42841.5</c:v>
                </c:pt>
                <c:pt idx="11">
                  <c:v>120989.726</c:v>
                </c:pt>
                <c:pt idx="13">
                  <c:v>2181163.0325000002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66176"/>
        <c:axId val="230666960"/>
      </c:barChart>
      <c:catAx>
        <c:axId val="23066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6960"/>
        <c:crosses val="autoZero"/>
        <c:auto val="1"/>
        <c:lblAlgn val="ctr"/>
        <c:lblOffset val="100"/>
        <c:noMultiLvlLbl val="0"/>
      </c:catAx>
      <c:valAx>
        <c:axId val="230666960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066617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1160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5199.8999999999996</c:v>
                </c:pt>
                <c:pt idx="8">
                  <c:v>0</c:v>
                </c:pt>
                <c:pt idx="9">
                  <c:v>1000</c:v>
                </c:pt>
                <c:pt idx="10">
                  <c:v>4800</c:v>
                </c:pt>
                <c:pt idx="11">
                  <c:v>4400</c:v>
                </c:pt>
                <c:pt idx="13">
                  <c:v>16559.900000000001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12100</c:v>
                </c:pt>
                <c:pt idx="1">
                  <c:v>15100</c:v>
                </c:pt>
                <c:pt idx="2">
                  <c:v>52200</c:v>
                </c:pt>
                <c:pt idx="3">
                  <c:v>4800</c:v>
                </c:pt>
                <c:pt idx="4">
                  <c:v>0</c:v>
                </c:pt>
                <c:pt idx="5">
                  <c:v>168300</c:v>
                </c:pt>
                <c:pt idx="6">
                  <c:v>44000</c:v>
                </c:pt>
                <c:pt idx="7">
                  <c:v>2800</c:v>
                </c:pt>
                <c:pt idx="8">
                  <c:v>2000</c:v>
                </c:pt>
                <c:pt idx="9">
                  <c:v>8200</c:v>
                </c:pt>
                <c:pt idx="10">
                  <c:v>3000</c:v>
                </c:pt>
                <c:pt idx="11">
                  <c:v>21100</c:v>
                </c:pt>
                <c:pt idx="13">
                  <c:v>333600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2548789.9544563005</c:v>
                </c:pt>
                <c:pt idx="1">
                  <c:v>249311.19687433701</c:v>
                </c:pt>
                <c:pt idx="2">
                  <c:v>331031.31456412998</c:v>
                </c:pt>
                <c:pt idx="3">
                  <c:v>861380.87663317495</c:v>
                </c:pt>
                <c:pt idx="4">
                  <c:v>909100.86998612469</c:v>
                </c:pt>
                <c:pt idx="5">
                  <c:v>731701.85139118717</c:v>
                </c:pt>
                <c:pt idx="6">
                  <c:v>880584.50958944985</c:v>
                </c:pt>
                <c:pt idx="7">
                  <c:v>624584.9255431178</c:v>
                </c:pt>
                <c:pt idx="8">
                  <c:v>831565.29334633844</c:v>
                </c:pt>
                <c:pt idx="9">
                  <c:v>0</c:v>
                </c:pt>
                <c:pt idx="10">
                  <c:v>240511.41359663801</c:v>
                </c:pt>
                <c:pt idx="11">
                  <c:v>213437.91541279401</c:v>
                </c:pt>
                <c:pt idx="13">
                  <c:v>8422000.1213935893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21058.224000000002</c:v>
                </c:pt>
                <c:pt idx="1">
                  <c:v>18300.249</c:v>
                </c:pt>
                <c:pt idx="2">
                  <c:v>182411.75</c:v>
                </c:pt>
                <c:pt idx="3">
                  <c:v>35282.465499999998</c:v>
                </c:pt>
                <c:pt idx="4">
                  <c:v>15206.4</c:v>
                </c:pt>
                <c:pt idx="5">
                  <c:v>46271.383000000002</c:v>
                </c:pt>
                <c:pt idx="6">
                  <c:v>142041.198</c:v>
                </c:pt>
                <c:pt idx="7">
                  <c:v>262682.98947799997</c:v>
                </c:pt>
                <c:pt idx="8">
                  <c:v>179811.31727499998</c:v>
                </c:pt>
                <c:pt idx="9">
                  <c:v>28154.898825</c:v>
                </c:pt>
                <c:pt idx="10">
                  <c:v>16174.106</c:v>
                </c:pt>
                <c:pt idx="11">
                  <c:v>121590.63758400001</c:v>
                </c:pt>
                <c:pt idx="13">
                  <c:v>1068985.6186620002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704448"/>
        <c:axId val="233702488"/>
      </c:barChart>
      <c:catAx>
        <c:axId val="23370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702488"/>
        <c:crosses val="autoZero"/>
        <c:auto val="1"/>
        <c:lblAlgn val="ctr"/>
        <c:lblOffset val="100"/>
        <c:noMultiLvlLbl val="0"/>
      </c:catAx>
      <c:valAx>
        <c:axId val="23370248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70444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330906734908.64581</v>
          </cell>
          <cell r="D62">
            <v>221465587044.53442</v>
          </cell>
          <cell r="E62">
            <v>21912209528.02005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84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8276971478.1000004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13437524315.6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132244602056.2</v>
      </c>
      <c r="C14" s="48"/>
      <c r="D14" s="48">
        <v>7872229200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92599778749.600006</v>
      </c>
      <c r="C16" s="48"/>
      <c r="D16" s="48">
        <v>13197603000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24285136800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246558876599.5</v>
      </c>
      <c r="C21" s="72">
        <v>200000000000</v>
      </c>
      <c r="D21" s="54">
        <v>45354969000</v>
      </c>
      <c r="E21" s="55">
        <v>0</v>
      </c>
    </row>
    <row r="22" spans="1:5" x14ac:dyDescent="0.25">
      <c r="A22" s="42" t="s">
        <v>25</v>
      </c>
      <c r="B22" s="67">
        <v>206579221315.94836</v>
      </c>
      <c r="C22" s="73">
        <v>221465587044.53442</v>
      </c>
      <c r="D22" s="68">
        <v>24888990948.822052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561200</v>
      </c>
      <c r="C26" s="58">
        <v>11000</v>
      </c>
      <c r="D26" s="71">
        <v>8986686.3119676895</v>
      </c>
      <c r="E26" s="59">
        <v>182570.99849999999</v>
      </c>
    </row>
    <row r="27" spans="1:5" x14ac:dyDescent="0.25">
      <c r="A27" s="63" t="s">
        <v>28</v>
      </c>
      <c r="B27" s="64">
        <v>3844000</v>
      </c>
      <c r="C27" s="65"/>
      <c r="D27" s="65"/>
      <c r="E27" s="66">
        <v>1034984.6310000001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8811.0750000000007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26105.1</v>
      </c>
    </row>
    <row r="38" spans="1:5" x14ac:dyDescent="0.25">
      <c r="A38" s="41" t="s">
        <v>37</v>
      </c>
      <c r="B38" s="47"/>
      <c r="C38" s="48"/>
      <c r="D38" s="48"/>
      <c r="E38" s="49">
        <v>6655.9679999999998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>
        <v>130000</v>
      </c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30000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663286.71626621298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4699.24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68415.1351249742</v>
      </c>
      <c r="E55" s="52"/>
    </row>
    <row r="56" spans="1:5" x14ac:dyDescent="0.25">
      <c r="A56" s="41" t="s">
        <v>55</v>
      </c>
      <c r="B56" s="47"/>
      <c r="C56" s="48">
        <v>8300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168300</v>
      </c>
      <c r="D59" s="54">
        <v>731701.85139118717</v>
      </c>
      <c r="E59" s="55">
        <v>46271.383000000002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120000000000</v>
      </c>
      <c r="D63" s="58">
        <v>46000000000</v>
      </c>
      <c r="E63" s="59"/>
    </row>
    <row r="64" spans="1:5" x14ac:dyDescent="0.25">
      <c r="A64" s="41" t="s">
        <v>93</v>
      </c>
      <c r="B64" s="47"/>
      <c r="C64" s="48">
        <v>46000000000</v>
      </c>
      <c r="D64" s="48">
        <v>35000000000</v>
      </c>
      <c r="E64" s="49"/>
    </row>
    <row r="65" spans="1:5" ht="18" x14ac:dyDescent="0.35">
      <c r="A65" s="74" t="s">
        <v>94</v>
      </c>
      <c r="B65" s="75"/>
      <c r="C65" s="76">
        <v>7400000000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8" t="s">
        <v>0</v>
      </c>
      <c r="B1" s="89"/>
      <c r="C1" s="89"/>
      <c r="D1" s="89"/>
      <c r="E1" s="89"/>
    </row>
    <row r="2" spans="1:5" ht="18" customHeight="1" x14ac:dyDescent="0.3">
      <c r="A2" s="88" t="s">
        <v>1</v>
      </c>
      <c r="B2" s="90"/>
      <c r="C2" s="90"/>
      <c r="D2" s="90"/>
      <c r="E2" s="90"/>
    </row>
    <row r="3" spans="1:5" ht="14.45" customHeight="1" x14ac:dyDescent="0.25">
      <c r="A3" s="1" t="s">
        <v>2</v>
      </c>
      <c r="B3" s="91" t="s">
        <v>85</v>
      </c>
      <c r="C3" s="92"/>
      <c r="D3" s="92"/>
      <c r="E3" s="9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93" t="s">
        <v>4</v>
      </c>
      <c r="C5" s="94"/>
      <c r="D5" s="94"/>
      <c r="E5" s="9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10928390776.700001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17220448807.599998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162452552793.89999</v>
      </c>
      <c r="C14" s="13"/>
      <c r="D14" s="13">
        <v>4222848000</v>
      </c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117493548279.60001</v>
      </c>
      <c r="C16" s="13"/>
      <c r="D16" s="13">
        <v>13893715800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18354171000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308094940657.79999</v>
      </c>
      <c r="C21" s="21">
        <v>200000000000</v>
      </c>
      <c r="D21" s="22">
        <v>36470734800</v>
      </c>
      <c r="E21" s="23">
        <v>0</v>
      </c>
    </row>
    <row r="22" spans="1:5" x14ac:dyDescent="0.25">
      <c r="A22" s="24" t="s">
        <v>25</v>
      </c>
      <c r="B22" s="25">
        <v>263385462039.55115</v>
      </c>
      <c r="C22" s="26">
        <v>221465587044.53442</v>
      </c>
      <c r="D22" s="27">
        <v>21216329204.761906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93" t="s">
        <v>4</v>
      </c>
      <c r="C24" s="94"/>
      <c r="D24" s="94"/>
      <c r="E24" s="9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440600</v>
      </c>
      <c r="C26" s="9">
        <v>6000</v>
      </c>
      <c r="D26" s="9">
        <v>12420061.6193112</v>
      </c>
      <c r="E26" s="10">
        <v>173188.55549999999</v>
      </c>
    </row>
    <row r="27" spans="1:5" x14ac:dyDescent="0.25">
      <c r="A27" s="30" t="s">
        <v>28</v>
      </c>
      <c r="B27" s="31">
        <v>2532000</v>
      </c>
      <c r="C27" s="32"/>
      <c r="D27" s="32"/>
      <c r="E27" s="33">
        <v>789280.39199999999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93" t="s">
        <v>4</v>
      </c>
      <c r="C29" s="94"/>
      <c r="D29" s="94"/>
      <c r="E29" s="9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14296.328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36585.485999999997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83916.04</v>
      </c>
    </row>
    <row r="38" spans="1:5" x14ac:dyDescent="0.25">
      <c r="A38" s="11" t="s">
        <v>37</v>
      </c>
      <c r="B38" s="12"/>
      <c r="C38" s="13"/>
      <c r="D38" s="13"/>
      <c r="E38" s="14">
        <v>7243.3440000000001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>
        <v>44000</v>
      </c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725816.18825298699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25">
      <c r="A54" s="11" t="s">
        <v>53</v>
      </c>
      <c r="B54" s="12">
        <v>0</v>
      </c>
      <c r="C54" s="13"/>
      <c r="D54" s="13">
        <v>52839.1499999999</v>
      </c>
      <c r="E54" s="14">
        <v>0</v>
      </c>
    </row>
    <row r="55" spans="1:5" x14ac:dyDescent="0.25">
      <c r="A55" s="15" t="s">
        <v>54</v>
      </c>
      <c r="B55" s="16"/>
      <c r="C55" s="17"/>
      <c r="D55" s="17">
        <v>101929.171336463</v>
      </c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44000</v>
      </c>
      <c r="D59" s="22">
        <v>880584.50958944985</v>
      </c>
      <c r="E59" s="23">
        <v>142041.198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52000000000</v>
      </c>
      <c r="D63" s="58">
        <v>41000000000</v>
      </c>
      <c r="E63" s="59"/>
    </row>
    <row r="64" spans="1:5" x14ac:dyDescent="0.25">
      <c r="A64" s="41" t="s">
        <v>93</v>
      </c>
      <c r="B64" s="47"/>
      <c r="C64" s="48">
        <v>5000000000</v>
      </c>
      <c r="D64" s="48">
        <v>49000000000</v>
      </c>
      <c r="E64" s="49"/>
    </row>
    <row r="65" spans="1:5" ht="18" x14ac:dyDescent="0.35">
      <c r="A65" s="74" t="s">
        <v>94</v>
      </c>
      <c r="B65" s="75"/>
      <c r="C65" s="76">
        <v>1900000000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86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8878934859.8999996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14716004848.700001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74456066979.800003</v>
      </c>
      <c r="C14" s="48"/>
      <c r="D14" s="48">
        <v>2965404000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105733641863.89999</v>
      </c>
      <c r="C16" s="48"/>
      <c r="D16" s="48">
        <v>11263702800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21529742400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203784648552.29999</v>
      </c>
      <c r="C21" s="72">
        <v>200000000000</v>
      </c>
      <c r="D21" s="54">
        <v>35758849200</v>
      </c>
      <c r="E21" s="55">
        <v>0</v>
      </c>
    </row>
    <row r="22" spans="1:5" x14ac:dyDescent="0.25">
      <c r="A22" s="42" t="s">
        <v>25</v>
      </c>
      <c r="B22" s="67">
        <v>221968832854.29861</v>
      </c>
      <c r="C22" s="73">
        <v>221465587044.53442</v>
      </c>
      <c r="D22" s="68">
        <v>21376548903.759399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253400</v>
      </c>
      <c r="C26" s="58">
        <v>7300</v>
      </c>
      <c r="D26" s="71">
        <v>9905142.6537002996</v>
      </c>
      <c r="E26" s="59">
        <v>647848.70550000004</v>
      </c>
    </row>
    <row r="27" spans="1:5" x14ac:dyDescent="0.25">
      <c r="A27" s="63" t="s">
        <v>28</v>
      </c>
      <c r="B27" s="64">
        <v>1580200</v>
      </c>
      <c r="C27" s="65"/>
      <c r="D27" s="65"/>
      <c r="E27" s="66">
        <v>318479.33299999998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56496.9715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30574.179467999998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175611.83851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2800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542478.81480294396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5199.8999999999996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82106.110740173797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5199.8999999999996</v>
      </c>
      <c r="C59" s="54">
        <v>2800</v>
      </c>
      <c r="D59" s="54">
        <v>624584.9255431178</v>
      </c>
      <c r="E59" s="55">
        <v>262682.98947799997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37000000000</v>
      </c>
      <c r="D63" s="58">
        <v>49000000000</v>
      </c>
      <c r="E63" s="59"/>
    </row>
    <row r="64" spans="1:5" x14ac:dyDescent="0.25">
      <c r="A64" s="41" t="s">
        <v>93</v>
      </c>
      <c r="B64" s="47"/>
      <c r="C64" s="48">
        <v>3000000000</v>
      </c>
      <c r="D64" s="48">
        <v>44000000000</v>
      </c>
      <c r="E64" s="49"/>
    </row>
    <row r="65" spans="1:5" ht="18" x14ac:dyDescent="0.35">
      <c r="A65" s="74" t="s">
        <v>94</v>
      </c>
      <c r="B65" s="75"/>
      <c r="C65" s="76">
        <v>2300000000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87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9235094373.1000004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16104405055.6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79699735566.5</v>
      </c>
      <c r="C14" s="48"/>
      <c r="D14" s="48">
        <v>24328474800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106138036490</v>
      </c>
      <c r="C16" s="48"/>
      <c r="D16" s="48">
        <v>11600528400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13906030800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211177271485.20001</v>
      </c>
      <c r="C21" s="72">
        <v>200000000000</v>
      </c>
      <c r="D21" s="54">
        <v>49835034000</v>
      </c>
      <c r="E21" s="55">
        <v>0</v>
      </c>
    </row>
    <row r="22" spans="1:5" x14ac:dyDescent="0.25">
      <c r="A22" s="42" t="s">
        <v>25</v>
      </c>
      <c r="B22" s="67">
        <v>236248104409.8941</v>
      </c>
      <c r="C22" s="73">
        <v>221465587044.53442</v>
      </c>
      <c r="D22" s="68">
        <v>18893999963.709274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249600</v>
      </c>
      <c r="C26" s="58"/>
      <c r="D26" s="71">
        <v>17007575.856888499</v>
      </c>
      <c r="E26" s="59">
        <v>197207.60200000001</v>
      </c>
    </row>
    <row r="27" spans="1:5" x14ac:dyDescent="0.25">
      <c r="A27" s="63" t="s">
        <v>28</v>
      </c>
      <c r="B27" s="64">
        <v>2079200</v>
      </c>
      <c r="C27" s="65"/>
      <c r="D27" s="65"/>
      <c r="E27" s="66">
        <v>542450.65599999996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37373.599999999999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26188.799999999999</v>
      </c>
    </row>
    <row r="37" spans="1:5" x14ac:dyDescent="0.25">
      <c r="A37" s="40" t="s">
        <v>36</v>
      </c>
      <c r="B37" s="50">
        <v>0</v>
      </c>
      <c r="C37" s="51"/>
      <c r="D37" s="51">
        <v>85616.137299887603</v>
      </c>
      <c r="E37" s="52">
        <v>100617.52527500001</v>
      </c>
    </row>
    <row r="38" spans="1:5" x14ac:dyDescent="0.25">
      <c r="A38" s="41" t="s">
        <v>37</v>
      </c>
      <c r="B38" s="47"/>
      <c r="C38" s="48"/>
      <c r="D38" s="48"/>
      <c r="E38" s="49">
        <v>7638.4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2000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682714.71847541095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7992.9920000000002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63234.437571039904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2000</v>
      </c>
      <c r="D59" s="54">
        <v>831565.29334633844</v>
      </c>
      <c r="E59" s="55">
        <v>179811.31727499998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35000000000</v>
      </c>
      <c r="D63" s="58">
        <v>41000000000</v>
      </c>
      <c r="E63" s="59"/>
    </row>
    <row r="64" spans="1:5" x14ac:dyDescent="0.25">
      <c r="A64" s="41" t="s">
        <v>93</v>
      </c>
      <c r="B64" s="47"/>
      <c r="C64" s="48">
        <v>2400000000</v>
      </c>
      <c r="D64" s="48">
        <v>44000000000</v>
      </c>
      <c r="E64" s="49"/>
    </row>
    <row r="65" spans="1:5" ht="18" x14ac:dyDescent="0.35">
      <c r="A65" s="74" t="s">
        <v>94</v>
      </c>
      <c r="B65" s="75"/>
      <c r="C65" s="76">
        <v>2100000000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88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11157244495.9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19970758530.799999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97858802470.300003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130151972503.7</v>
      </c>
      <c r="C16" s="48"/>
      <c r="D16" s="48"/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/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259138778000.70001</v>
      </c>
      <c r="C21" s="72">
        <v>200000000000</v>
      </c>
      <c r="D21" s="54">
        <v>0</v>
      </c>
      <c r="E21" s="55">
        <v>0</v>
      </c>
    </row>
    <row r="22" spans="1:5" x14ac:dyDescent="0.25">
      <c r="A22" s="42" t="s">
        <v>25</v>
      </c>
      <c r="B22" s="67">
        <v>291788505203.82617</v>
      </c>
      <c r="C22" s="73">
        <v>221465587044.53442</v>
      </c>
      <c r="D22" s="68">
        <v>0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107800</v>
      </c>
      <c r="C26" s="58"/>
      <c r="D26" s="71">
        <v>2594009.54279328</v>
      </c>
      <c r="E26" s="59">
        <v>124097.603</v>
      </c>
    </row>
    <row r="27" spans="1:5" x14ac:dyDescent="0.25">
      <c r="A27" s="63" t="s">
        <v>28</v>
      </c>
      <c r="B27" s="64">
        <v>766400</v>
      </c>
      <c r="C27" s="65"/>
      <c r="D27" s="65"/>
      <c r="E27" s="66">
        <v>682527.65500000003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>
        <v>5800</v>
      </c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28154.898825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1000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1000</v>
      </c>
      <c r="C59" s="54">
        <v>8200</v>
      </c>
      <c r="D59" s="54">
        <v>0</v>
      </c>
      <c r="E59" s="55">
        <v>28154.898825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49000000000</v>
      </c>
      <c r="D63" s="58">
        <v>17000000000</v>
      </c>
      <c r="E63" s="59"/>
    </row>
    <row r="64" spans="1:5" x14ac:dyDescent="0.25">
      <c r="A64" s="41" t="s">
        <v>93</v>
      </c>
      <c r="B64" s="47"/>
      <c r="C64" s="48">
        <v>7500000000</v>
      </c>
      <c r="D64" s="48">
        <v>1600000000</v>
      </c>
      <c r="E64" s="49"/>
    </row>
    <row r="65" spans="1:5" ht="18" x14ac:dyDescent="0.35">
      <c r="A65" s="74" t="s">
        <v>94</v>
      </c>
      <c r="B65" s="75"/>
      <c r="C65" s="76">
        <v>1200000000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89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>
        <v>18369120000</v>
      </c>
      <c r="E8" s="49">
        <v>0</v>
      </c>
    </row>
    <row r="9" spans="1:5" x14ac:dyDescent="0.25">
      <c r="A9" s="40" t="s">
        <v>12</v>
      </c>
      <c r="B9" s="50">
        <v>9580631415.8999996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16970817279.6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80763968989.899994</v>
      </c>
      <c r="C14" s="48"/>
      <c r="D14" s="48">
        <v>2888989200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111482871243.5</v>
      </c>
      <c r="C16" s="48"/>
      <c r="D16" s="48">
        <v>15087531600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13773508800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218798288928.89999</v>
      </c>
      <c r="C21" s="72">
        <v>200000000000</v>
      </c>
      <c r="D21" s="54">
        <v>50119149600</v>
      </c>
      <c r="E21" s="55">
        <v>0</v>
      </c>
    </row>
    <row r="22" spans="1:5" x14ac:dyDescent="0.25">
      <c r="A22" s="42" t="s">
        <v>25</v>
      </c>
      <c r="B22" s="67">
        <v>248336465472.47119</v>
      </c>
      <c r="C22" s="73">
        <v>221465587044.53442</v>
      </c>
      <c r="D22" s="68">
        <v>19694756303.9599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109800</v>
      </c>
      <c r="C26" s="58"/>
      <c r="D26" s="71">
        <v>3377900.1275173398</v>
      </c>
      <c r="E26" s="59">
        <v>42841.5</v>
      </c>
    </row>
    <row r="27" spans="1:5" x14ac:dyDescent="0.25">
      <c r="A27" s="63" t="s">
        <v>28</v>
      </c>
      <c r="B27" s="64">
        <v>897000</v>
      </c>
      <c r="C27" s="65"/>
      <c r="D27" s="65"/>
      <c r="E27" s="66">
        <v>484142.04800000001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16174.106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240511.41359663801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4800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3000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4800</v>
      </c>
      <c r="C59" s="54">
        <v>3000</v>
      </c>
      <c r="D59" s="54">
        <v>240511.41359663801</v>
      </c>
      <c r="E59" s="55">
        <v>16174.106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310000000000</v>
      </c>
      <c r="D63" s="58">
        <v>38000000000</v>
      </c>
      <c r="E63" s="59"/>
    </row>
    <row r="64" spans="1:5" x14ac:dyDescent="0.25">
      <c r="A64" s="41" t="s">
        <v>93</v>
      </c>
      <c r="B64" s="47"/>
      <c r="C64" s="48">
        <v>4000000000</v>
      </c>
      <c r="D64" s="48">
        <v>29000000000</v>
      </c>
      <c r="E64" s="49"/>
    </row>
    <row r="65" spans="1:5" ht="18" x14ac:dyDescent="0.35">
      <c r="A65" s="74" t="s">
        <v>94</v>
      </c>
      <c r="B65" s="75"/>
      <c r="C65" s="76">
        <v>630000000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90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>
        <v>37931280000</v>
      </c>
      <c r="E8" s="49">
        <v>0</v>
      </c>
    </row>
    <row r="9" spans="1:5" x14ac:dyDescent="0.25">
      <c r="A9" s="40" t="s">
        <v>12</v>
      </c>
      <c r="B9" s="50">
        <v>10121849415.4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17334113023.900002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91516673866.199997</v>
      </c>
      <c r="C14" s="48"/>
      <c r="D14" s="48">
        <v>1541637600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119900867193.60001</v>
      </c>
      <c r="C16" s="48"/>
      <c r="D16" s="48">
        <v>11253428640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15258980400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238873503499.10001</v>
      </c>
      <c r="C21" s="72">
        <v>200000000000</v>
      </c>
      <c r="D21" s="54">
        <v>65985326640</v>
      </c>
      <c r="E21" s="55">
        <v>0</v>
      </c>
    </row>
    <row r="22" spans="1:5" x14ac:dyDescent="0.25">
      <c r="A22" s="42" t="s">
        <v>25</v>
      </c>
      <c r="B22" s="67">
        <v>258654120670.40283</v>
      </c>
      <c r="C22" s="73">
        <v>221465587044.53442</v>
      </c>
      <c r="D22" s="68">
        <v>18763227957.493736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165440</v>
      </c>
      <c r="C26" s="58"/>
      <c r="D26" s="71">
        <v>4141754.4478891799</v>
      </c>
      <c r="E26" s="59">
        <v>120989.726</v>
      </c>
    </row>
    <row r="27" spans="1:5" x14ac:dyDescent="0.25">
      <c r="A27" s="63" t="s">
        <v>28</v>
      </c>
      <c r="B27" s="64">
        <v>1407600</v>
      </c>
      <c r="C27" s="65"/>
      <c r="D27" s="65"/>
      <c r="E27" s="66">
        <v>468255.853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14263.716584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2000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20741.669000000002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82651.244000000006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3934.0079999999998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5100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213437.91541279401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4400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14000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4400</v>
      </c>
      <c r="C59" s="54">
        <v>21100</v>
      </c>
      <c r="D59" s="54">
        <v>213437.91541279401</v>
      </c>
      <c r="E59" s="55">
        <v>121590.63758400001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45000000000</v>
      </c>
      <c r="D63" s="58">
        <v>48000000000</v>
      </c>
      <c r="E63" s="59"/>
    </row>
    <row r="64" spans="1:5" x14ac:dyDescent="0.25">
      <c r="A64" s="41" t="s">
        <v>93</v>
      </c>
      <c r="B64" s="47"/>
      <c r="C64" s="48">
        <v>4700000000</v>
      </c>
      <c r="D64" s="48">
        <v>48000000000</v>
      </c>
      <c r="E64" s="49"/>
    </row>
    <row r="65" spans="1:5" ht="18" x14ac:dyDescent="0.35">
      <c r="A65" s="74" t="s">
        <v>94</v>
      </c>
      <c r="B65" s="75"/>
      <c r="C65" s="76">
        <v>1600000000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95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>
        <v>56300400000</v>
      </c>
      <c r="E8" s="49">
        <v>0</v>
      </c>
    </row>
    <row r="9" spans="1:5" x14ac:dyDescent="0.25">
      <c r="A9" s="40" t="s">
        <v>12</v>
      </c>
      <c r="B9" s="50">
        <v>108742117247.7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187289969253.39999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1608443152342.6001</v>
      </c>
      <c r="C14" s="48"/>
      <c r="D14" s="48">
        <v>62242435200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1253218633195.2</v>
      </c>
      <c r="C16" s="48"/>
      <c r="D16" s="48">
        <v>128992041840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212343655080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3157693872038.9004</v>
      </c>
      <c r="C21" s="72">
        <v>2400000000000</v>
      </c>
      <c r="D21" s="54">
        <v>459878532120</v>
      </c>
      <c r="E21" s="55">
        <v>0</v>
      </c>
    </row>
    <row r="22" spans="1:5" x14ac:dyDescent="0.25">
      <c r="A22" s="42" t="s">
        <v>25</v>
      </c>
      <c r="B22" s="67">
        <v>2828589934721.7744</v>
      </c>
      <c r="C22" s="73">
        <v>2657587044534.4131</v>
      </c>
      <c r="D22" s="68">
        <v>228160813245.81451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3491240</v>
      </c>
      <c r="C26" s="58">
        <v>46300</v>
      </c>
      <c r="D26" s="71">
        <v>102781038.10487901</v>
      </c>
      <c r="E26" s="59">
        <v>2181163.0325000002</v>
      </c>
    </row>
    <row r="27" spans="1:5" x14ac:dyDescent="0.25">
      <c r="A27" s="63" t="s">
        <v>28</v>
      </c>
      <c r="B27" s="64">
        <v>24419800</v>
      </c>
      <c r="C27" s="65"/>
      <c r="D27" s="65"/>
      <c r="E27" s="66">
        <v>7693477.7050000001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>
        <v>5800</v>
      </c>
      <c r="D33" s="51"/>
      <c r="E33" s="52">
        <v>159836.79408399999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3600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128731.334468</v>
      </c>
    </row>
    <row r="37" spans="1:5" x14ac:dyDescent="0.25">
      <c r="A37" s="40" t="s">
        <v>36</v>
      </c>
      <c r="B37" s="50">
        <v>1160</v>
      </c>
      <c r="C37" s="51"/>
      <c r="D37" s="51">
        <v>215755.157269833</v>
      </c>
      <c r="E37" s="52">
        <v>723577.37811000005</v>
      </c>
    </row>
    <row r="38" spans="1:5" x14ac:dyDescent="0.25">
      <c r="A38" s="41" t="s">
        <v>37</v>
      </c>
      <c r="B38" s="47"/>
      <c r="C38" s="48"/>
      <c r="D38" s="48"/>
      <c r="E38" s="49">
        <v>21537.712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3934.0079999999998</v>
      </c>
    </row>
    <row r="43" spans="1:5" x14ac:dyDescent="0.25">
      <c r="A43" s="40" t="s">
        <v>42</v>
      </c>
      <c r="B43" s="50">
        <v>0</v>
      </c>
      <c r="C43" s="51">
        <v>8600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>
        <v>130000</v>
      </c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90800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4300</v>
      </c>
      <c r="D50" s="48">
        <v>7018625.4884356996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15399.9</v>
      </c>
      <c r="C53" s="51"/>
      <c r="D53" s="51"/>
      <c r="E53" s="52">
        <v>31368.392</v>
      </c>
    </row>
    <row r="54" spans="1:5" x14ac:dyDescent="0.25">
      <c r="A54" s="41" t="s">
        <v>53</v>
      </c>
      <c r="B54" s="47">
        <v>0</v>
      </c>
      <c r="C54" s="48"/>
      <c r="D54" s="48">
        <v>552128.04428560997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635491.431402446</v>
      </c>
      <c r="E55" s="52"/>
    </row>
    <row r="56" spans="1:5" x14ac:dyDescent="0.25">
      <c r="A56" s="41" t="s">
        <v>55</v>
      </c>
      <c r="B56" s="47"/>
      <c r="C56" s="48">
        <v>13500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77000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16559.900000000001</v>
      </c>
      <c r="C59" s="54">
        <v>333600</v>
      </c>
      <c r="D59" s="54">
        <v>8422000.1213935893</v>
      </c>
      <c r="E59" s="55">
        <v>1068985.6186620002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96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>
        <v>285000000000</v>
      </c>
      <c r="C63" s="58">
        <v>570000000000</v>
      </c>
      <c r="D63" s="58">
        <v>420000000000</v>
      </c>
      <c r="E63" s="59">
        <v>27000000000</v>
      </c>
    </row>
    <row r="64" spans="1:5" x14ac:dyDescent="0.25">
      <c r="A64" s="41" t="s">
        <v>93</v>
      </c>
      <c r="B64" s="47">
        <v>6000000000</v>
      </c>
      <c r="C64" s="48">
        <v>100000000000</v>
      </c>
      <c r="D64" s="48">
        <v>480000000000</v>
      </c>
      <c r="E64" s="49"/>
    </row>
    <row r="65" spans="1:5" ht="18" x14ac:dyDescent="0.35">
      <c r="A65" s="74" t="s">
        <v>94</v>
      </c>
      <c r="B65" s="75"/>
      <c r="C65" s="76">
        <v>27000000000</v>
      </c>
      <c r="D65" s="76"/>
      <c r="E65" s="77">
        <v>350000000000</v>
      </c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334172638955.59998</v>
      </c>
      <c r="C3" s="37">
        <f>Januar!C$21</f>
        <v>200000000000</v>
      </c>
      <c r="D3" s="37">
        <f>Januar!D$21</f>
        <v>37833795600</v>
      </c>
      <c r="E3" s="37">
        <f>Januar!E$21</f>
        <v>0</v>
      </c>
      <c r="F3" s="37">
        <f>Januar!B$22</f>
        <v>153473599652.59802</v>
      </c>
      <c r="G3" s="37">
        <f>Januar!C$22</f>
        <v>204537815126.05042</v>
      </c>
      <c r="H3" s="37">
        <f>Januar!D$22</f>
        <v>45845000389.91597</v>
      </c>
      <c r="I3" s="37">
        <f>Januar!E$22</f>
        <v>0</v>
      </c>
    </row>
    <row r="4" spans="1:9" x14ac:dyDescent="0.25">
      <c r="A4" t="s">
        <v>62</v>
      </c>
      <c r="B4" s="37">
        <f>Februar!B$21</f>
        <v>345237299243.5</v>
      </c>
      <c r="C4" s="37">
        <f>Februar!C$21</f>
        <v>200000000000</v>
      </c>
      <c r="D4" s="37">
        <f>Februar!D$21</f>
        <v>36050346000</v>
      </c>
      <c r="E4" s="37">
        <f>Februar!E$21</f>
        <v>0</v>
      </c>
      <c r="F4" s="37">
        <f>Februar!B$22</f>
        <v>158715748291.77255</v>
      </c>
      <c r="G4" s="37">
        <f>Februar!C$22</f>
        <v>204537815126.05042</v>
      </c>
      <c r="H4" s="37">
        <f>Februar!D$22</f>
        <v>37817783647.834518</v>
      </c>
      <c r="I4" s="37">
        <f>Februar!E$22</f>
        <v>0</v>
      </c>
    </row>
    <row r="5" spans="1:9" x14ac:dyDescent="0.25">
      <c r="A5" t="s">
        <v>63</v>
      </c>
      <c r="B5" s="37">
        <f>März!B$21</f>
        <v>282576934900.30005</v>
      </c>
      <c r="C5" s="37">
        <f>März!C$21</f>
        <v>200000000000</v>
      </c>
      <c r="D5" s="37">
        <f>März!D$21</f>
        <v>30472354080</v>
      </c>
      <c r="E5" s="37">
        <f>März!E$21</f>
        <v>0</v>
      </c>
      <c r="F5" s="37">
        <f>März!B$22</f>
        <v>232323393997.44733</v>
      </c>
      <c r="G5" s="37">
        <f>März!C$22</f>
        <v>204537815126.05042</v>
      </c>
      <c r="H5" s="37">
        <f>März!D$22</f>
        <v>39423064123.07692</v>
      </c>
      <c r="I5" s="37">
        <f>März!E$22</f>
        <v>0</v>
      </c>
    </row>
    <row r="6" spans="1:9" x14ac:dyDescent="0.25">
      <c r="A6" t="s">
        <v>64</v>
      </c>
      <c r="B6" s="37">
        <f>April!B$21</f>
        <v>279395186313.5</v>
      </c>
      <c r="C6" s="37">
        <f>April!C$21</f>
        <v>200000000000</v>
      </c>
      <c r="D6" s="37">
        <f>April!D$21</f>
        <v>37934992800</v>
      </c>
      <c r="E6" s="37">
        <f>April!E$21</f>
        <v>0</v>
      </c>
      <c r="F6" s="37">
        <f>April!B$22</f>
        <v>330906734908.64581</v>
      </c>
      <c r="G6" s="37">
        <f>April!C$22</f>
        <v>221465587044.53442</v>
      </c>
      <c r="H6" s="37">
        <f>April!D$22</f>
        <v>21912209528.02005</v>
      </c>
      <c r="I6" s="37">
        <f>April!E$22</f>
        <v>0</v>
      </c>
    </row>
    <row r="7" spans="1:9" x14ac:dyDescent="0.25">
      <c r="A7" t="s">
        <v>65</v>
      </c>
      <c r="B7" s="37">
        <f>Mai!B$21</f>
        <v>229885504902.5</v>
      </c>
      <c r="C7" s="37">
        <f>Mai!C$21</f>
        <v>200000000000</v>
      </c>
      <c r="D7" s="37">
        <f>Mai!D$21</f>
        <v>34062980400</v>
      </c>
      <c r="E7" s="37">
        <f>Mai!E$21</f>
        <v>0</v>
      </c>
      <c r="F7" s="37">
        <f>Mai!B$22</f>
        <v>264850279063.78656</v>
      </c>
      <c r="G7" s="37">
        <f>Mai!C$22</f>
        <v>221465587044.53442</v>
      </c>
      <c r="H7" s="37">
        <f>Mai!D$22</f>
        <v>21864998867.167919</v>
      </c>
      <c r="I7" s="37">
        <f>Mai!E$22</f>
        <v>0</v>
      </c>
    </row>
    <row r="8" spans="1:9" x14ac:dyDescent="0.25">
      <c r="A8" t="s">
        <v>66</v>
      </c>
      <c r="B8" s="37">
        <f>Juni!B$21</f>
        <v>246558876599.5</v>
      </c>
      <c r="C8" s="37">
        <f>Juni!C$21</f>
        <v>200000000000</v>
      </c>
      <c r="D8" s="37">
        <f>Juni!D$21</f>
        <v>45354969000</v>
      </c>
      <c r="E8" s="37">
        <f>Juni!E$21</f>
        <v>0</v>
      </c>
      <c r="F8" s="37">
        <f>Juni!B$22</f>
        <v>206579221315.94836</v>
      </c>
      <c r="G8" s="37">
        <f>Juni!C$22</f>
        <v>221465587044.53442</v>
      </c>
      <c r="H8" s="37">
        <f>Juni!D$22</f>
        <v>24888990948.822052</v>
      </c>
      <c r="I8" s="37">
        <f>Juni!E$22</f>
        <v>0</v>
      </c>
    </row>
    <row r="9" spans="1:9" x14ac:dyDescent="0.25">
      <c r="A9" t="s">
        <v>67</v>
      </c>
      <c r="B9" s="37">
        <f>Juli!B$21</f>
        <v>308094940657.79999</v>
      </c>
      <c r="C9" s="37">
        <f>Juli!C$21</f>
        <v>200000000000</v>
      </c>
      <c r="D9" s="37">
        <f>Juli!D$21</f>
        <v>36470734800</v>
      </c>
      <c r="E9" s="37">
        <f>Juli!E$21</f>
        <v>0</v>
      </c>
      <c r="F9" s="37">
        <f>Juli!B$22</f>
        <v>263385462039.55115</v>
      </c>
      <c r="G9" s="37">
        <f>Juli!C$22</f>
        <v>221465587044.53442</v>
      </c>
      <c r="H9" s="37">
        <f>Juli!D$22</f>
        <v>21216329204.761906</v>
      </c>
      <c r="I9" s="37">
        <f>Juli!E$22</f>
        <v>0</v>
      </c>
    </row>
    <row r="10" spans="1:9" x14ac:dyDescent="0.25">
      <c r="A10" t="s">
        <v>68</v>
      </c>
      <c r="B10" s="37">
        <f>August!B$21</f>
        <v>203784648552.29999</v>
      </c>
      <c r="C10" s="37">
        <f>August!C$21</f>
        <v>200000000000</v>
      </c>
      <c r="D10" s="37">
        <f>August!D$21</f>
        <v>35758849200</v>
      </c>
      <c r="E10" s="37">
        <f>August!E$21</f>
        <v>0</v>
      </c>
      <c r="F10" s="37">
        <f>August!B$22</f>
        <v>221968832854.29861</v>
      </c>
      <c r="G10" s="37">
        <f>August!C$22</f>
        <v>221465587044.53442</v>
      </c>
      <c r="H10" s="37">
        <f>August!D$22</f>
        <v>21376548903.759399</v>
      </c>
      <c r="I10" s="37">
        <f>August!E$22</f>
        <v>0</v>
      </c>
    </row>
    <row r="11" spans="1:9" x14ac:dyDescent="0.25">
      <c r="A11" t="s">
        <v>69</v>
      </c>
      <c r="B11" s="37">
        <f>September!B$21</f>
        <v>211177271485.20001</v>
      </c>
      <c r="C11" s="37">
        <f>September!C$21</f>
        <v>200000000000</v>
      </c>
      <c r="D11" s="37">
        <f>September!D$21</f>
        <v>49835034000</v>
      </c>
      <c r="E11" s="37">
        <f>September!E$21</f>
        <v>0</v>
      </c>
      <c r="F11" s="37">
        <f>September!B$22</f>
        <v>236248104409.8941</v>
      </c>
      <c r="G11" s="37">
        <f>September!C$22</f>
        <v>221465587044.53442</v>
      </c>
      <c r="H11" s="37">
        <f>September!D$22</f>
        <v>18893999963.709274</v>
      </c>
      <c r="I11" s="37">
        <f>September!E$22</f>
        <v>0</v>
      </c>
    </row>
    <row r="12" spans="1:9" x14ac:dyDescent="0.25">
      <c r="A12" t="s">
        <v>70</v>
      </c>
      <c r="B12" s="37">
        <f>Oktober!B$21</f>
        <v>259138778000.70001</v>
      </c>
      <c r="C12" s="37">
        <f>Oktober!C$21</f>
        <v>200000000000</v>
      </c>
      <c r="D12" s="37">
        <f>Oktober!D$21</f>
        <v>0</v>
      </c>
      <c r="E12" s="37">
        <f>Oktober!E$21</f>
        <v>0</v>
      </c>
      <c r="F12" s="37">
        <f>Oktober!B$22</f>
        <v>291788505203.82617</v>
      </c>
      <c r="G12" s="37">
        <f>Oktober!C$22</f>
        <v>221465587044.53442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218798288928.89999</v>
      </c>
      <c r="C13" s="37">
        <f>November!C$21</f>
        <v>200000000000</v>
      </c>
      <c r="D13" s="37">
        <f>November!D$21</f>
        <v>50119149600</v>
      </c>
      <c r="E13" s="37">
        <f>November!E$21</f>
        <v>0</v>
      </c>
      <c r="F13" s="37">
        <f>November!B$22</f>
        <v>248336465472.47119</v>
      </c>
      <c r="G13" s="37">
        <f>November!C$22</f>
        <v>221465587044.53442</v>
      </c>
      <c r="H13" s="37">
        <f>November!D$22</f>
        <v>19694756303.9599</v>
      </c>
      <c r="I13" s="37">
        <f>November!E$22</f>
        <v>0</v>
      </c>
    </row>
    <row r="14" spans="1:9" x14ac:dyDescent="0.25">
      <c r="A14" t="s">
        <v>72</v>
      </c>
      <c r="B14" s="37">
        <f>Dezember!B$21</f>
        <v>238873503499.10001</v>
      </c>
      <c r="C14" s="37">
        <f>Dezember!C$21</f>
        <v>200000000000</v>
      </c>
      <c r="D14" s="37">
        <f>Dezember!D$21</f>
        <v>65985326640</v>
      </c>
      <c r="E14" s="37">
        <f>Dezember!E$21</f>
        <v>0</v>
      </c>
      <c r="F14" s="37">
        <f>Dezember!B$22</f>
        <v>258654120670.40283</v>
      </c>
      <c r="G14" s="37">
        <f>Dezember!C$22</f>
        <v>221465587044.53442</v>
      </c>
      <c r="H14" s="37">
        <f>Dezember!D$22</f>
        <v>18763227957.493736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3157693872038.9004</v>
      </c>
      <c r="C16" s="37">
        <f>Jahressumme!C$21</f>
        <v>2400000000000</v>
      </c>
      <c r="D16" s="37">
        <f>Jahressumme!D$21</f>
        <v>459878532120</v>
      </c>
      <c r="E16" s="37">
        <f>Jahressumme!E$21</f>
        <v>0</v>
      </c>
      <c r="F16" s="37">
        <f>Jahressumme!B$22</f>
        <v>2828589934721.7744</v>
      </c>
      <c r="G16" s="37">
        <f>Jahressumme!C$22</f>
        <v>2657587044534.4131</v>
      </c>
      <c r="H16" s="37">
        <f>Jahressumme!D$22</f>
        <v>228160813245.81451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49800</v>
      </c>
      <c r="C20" s="37">
        <f>Januar!C$26</f>
        <v>0</v>
      </c>
      <c r="D20" s="37">
        <f>Januar!D$26</f>
        <v>9215447.3782391809</v>
      </c>
      <c r="E20" s="37">
        <f>Januar!E$26</f>
        <v>133629.69</v>
      </c>
    </row>
    <row r="21" spans="1:5" x14ac:dyDescent="0.25">
      <c r="A21" t="s">
        <v>62</v>
      </c>
      <c r="B21" s="37">
        <f>Februar!B$26</f>
        <v>50400</v>
      </c>
      <c r="C21" s="37">
        <f>Februar!C$26</f>
        <v>0</v>
      </c>
      <c r="D21" s="37">
        <f>Februar!D$26</f>
        <v>7123286.0394337801</v>
      </c>
      <c r="E21" s="37">
        <f>Februar!E$26</f>
        <v>96640.202999999994</v>
      </c>
    </row>
    <row r="22" spans="1:5" x14ac:dyDescent="0.25">
      <c r="A22" t="s">
        <v>63</v>
      </c>
      <c r="B22" s="37">
        <f>März!B$26</f>
        <v>549400</v>
      </c>
      <c r="C22" s="37">
        <f>März!C$26</f>
        <v>0</v>
      </c>
      <c r="D22" s="37">
        <f>März!D$26</f>
        <v>7446481.9139604699</v>
      </c>
      <c r="E22" s="37">
        <f>März!E$26</f>
        <v>160918.23499999999</v>
      </c>
    </row>
    <row r="23" spans="1:5" x14ac:dyDescent="0.25">
      <c r="A23" t="s">
        <v>64</v>
      </c>
      <c r="B23" s="37">
        <f>April!B$26</f>
        <v>632200</v>
      </c>
      <c r="C23" s="37">
        <f>April!C$26</f>
        <v>10000</v>
      </c>
      <c r="D23" s="37">
        <f>April!D$26</f>
        <v>10614625.9290793</v>
      </c>
      <c r="E23" s="37">
        <f>April!E$26</f>
        <v>122798.238</v>
      </c>
    </row>
    <row r="24" spans="1:5" x14ac:dyDescent="0.25">
      <c r="A24" t="s">
        <v>65</v>
      </c>
      <c r="B24" s="37">
        <f>Mai!B$26</f>
        <v>321600</v>
      </c>
      <c r="C24" s="37">
        <f>Mai!C$26</f>
        <v>12000</v>
      </c>
      <c r="D24" s="37">
        <f>Mai!D$26</f>
        <v>9948066.2840990294</v>
      </c>
      <c r="E24" s="37">
        <f>Mai!E$26</f>
        <v>178431.976</v>
      </c>
    </row>
    <row r="25" spans="1:5" x14ac:dyDescent="0.25">
      <c r="A25" t="s">
        <v>66</v>
      </c>
      <c r="B25" s="37">
        <f>Juni!B$26</f>
        <v>561200</v>
      </c>
      <c r="C25" s="37">
        <f>Juni!C$26</f>
        <v>11000</v>
      </c>
      <c r="D25" s="37">
        <f>Juni!D$26</f>
        <v>8986686.3119676895</v>
      </c>
      <c r="E25" s="37">
        <f>Juni!E$26</f>
        <v>182570.99849999999</v>
      </c>
    </row>
    <row r="26" spans="1:5" x14ac:dyDescent="0.25">
      <c r="A26" t="s">
        <v>67</v>
      </c>
      <c r="B26" s="37">
        <f>Juli!B$26</f>
        <v>440600</v>
      </c>
      <c r="C26" s="37">
        <f>Juli!C$26</f>
        <v>6000</v>
      </c>
      <c r="D26" s="37">
        <f>Juli!D$26</f>
        <v>12420061.6193112</v>
      </c>
      <c r="E26" s="37">
        <f>Juli!E$26</f>
        <v>173188.55549999999</v>
      </c>
    </row>
    <row r="27" spans="1:5" x14ac:dyDescent="0.25">
      <c r="A27" t="s">
        <v>68</v>
      </c>
      <c r="B27" s="37">
        <f>August!B$26</f>
        <v>253400</v>
      </c>
      <c r="C27" s="37">
        <f>August!C$26</f>
        <v>7300</v>
      </c>
      <c r="D27" s="37">
        <f>August!D$26</f>
        <v>9905142.6537002996</v>
      </c>
      <c r="E27" s="37">
        <f>August!E$26</f>
        <v>647848.70550000004</v>
      </c>
    </row>
    <row r="28" spans="1:5" x14ac:dyDescent="0.25">
      <c r="A28" t="s">
        <v>69</v>
      </c>
      <c r="B28" s="37">
        <f>September!B$26</f>
        <v>249600</v>
      </c>
      <c r="C28" s="37">
        <f>September!C$26</f>
        <v>0</v>
      </c>
      <c r="D28" s="37">
        <f>September!D$26</f>
        <v>17007575.856888499</v>
      </c>
      <c r="E28" s="37">
        <f>September!E$26</f>
        <v>197207.60200000001</v>
      </c>
    </row>
    <row r="29" spans="1:5" x14ac:dyDescent="0.25">
      <c r="A29" t="s">
        <v>70</v>
      </c>
      <c r="B29" s="37">
        <f>Oktober!B$26</f>
        <v>107800</v>
      </c>
      <c r="C29" s="37">
        <f>Oktober!C$26</f>
        <v>0</v>
      </c>
      <c r="D29" s="37">
        <f>Oktober!D$26</f>
        <v>2594009.54279328</v>
      </c>
      <c r="E29" s="37">
        <f>Oktober!E$26</f>
        <v>124097.603</v>
      </c>
    </row>
    <row r="30" spans="1:5" x14ac:dyDescent="0.25">
      <c r="A30" t="s">
        <v>71</v>
      </c>
      <c r="B30" s="37">
        <f>November!B$26</f>
        <v>109800</v>
      </c>
      <c r="C30" s="37">
        <f>November!C$26</f>
        <v>0</v>
      </c>
      <c r="D30" s="37">
        <f>November!D$26</f>
        <v>3377900.1275173398</v>
      </c>
      <c r="E30" s="37">
        <f>November!E$26</f>
        <v>42841.5</v>
      </c>
    </row>
    <row r="31" spans="1:5" x14ac:dyDescent="0.25">
      <c r="A31" t="s">
        <v>72</v>
      </c>
      <c r="B31" s="37">
        <f>Dezember!B$26</f>
        <v>165440</v>
      </c>
      <c r="C31" s="37">
        <f>Dezember!C$26</f>
        <v>0</v>
      </c>
      <c r="D31" s="37">
        <f>Dezember!D$26</f>
        <v>4141754.4478891799</v>
      </c>
      <c r="E31" s="37">
        <f>Dezember!E$26</f>
        <v>120989.726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3491240</v>
      </c>
      <c r="C33" s="37">
        <f>Jahressumme!C$26</f>
        <v>46300</v>
      </c>
      <c r="D33" s="37">
        <f>Jahressumme!D$26</f>
        <v>102781038.10487901</v>
      </c>
      <c r="E33" s="37">
        <f>Jahressumme!E$26</f>
        <v>2181163.0325000002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12100</v>
      </c>
      <c r="D37" s="37">
        <f>Januar!D$59</f>
        <v>2548789.9544563005</v>
      </c>
      <c r="E37" s="37">
        <f>Januar!E$59</f>
        <v>21058.224000000002</v>
      </c>
    </row>
    <row r="38" spans="1:5" x14ac:dyDescent="0.25">
      <c r="A38" t="s">
        <v>62</v>
      </c>
      <c r="B38" s="37">
        <f>Februar!B$59</f>
        <v>0</v>
      </c>
      <c r="C38" s="37">
        <f>Februar!C$59</f>
        <v>15100</v>
      </c>
      <c r="D38" s="37">
        <f>Februar!D$59</f>
        <v>249311.19687433701</v>
      </c>
      <c r="E38" s="37">
        <f>Februar!E$59</f>
        <v>18300.249</v>
      </c>
    </row>
    <row r="39" spans="1:5" x14ac:dyDescent="0.25">
      <c r="A39" t="s">
        <v>63</v>
      </c>
      <c r="B39" s="37">
        <f>März!B$59</f>
        <v>1160</v>
      </c>
      <c r="C39" s="37">
        <f>März!C$59</f>
        <v>52200</v>
      </c>
      <c r="D39" s="37">
        <f>März!D$59</f>
        <v>331031.31456412998</v>
      </c>
      <c r="E39" s="37">
        <f>März!E$59</f>
        <v>182411.75</v>
      </c>
    </row>
    <row r="40" spans="1:5" x14ac:dyDescent="0.25">
      <c r="A40" t="s">
        <v>64</v>
      </c>
      <c r="B40" s="37">
        <f>April!B$59</f>
        <v>0</v>
      </c>
      <c r="C40" s="37">
        <f>April!C$59</f>
        <v>4800</v>
      </c>
      <c r="D40" s="37">
        <f>April!D$59</f>
        <v>861380.87663317495</v>
      </c>
      <c r="E40" s="37">
        <f>April!E$59</f>
        <v>35282.465499999998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909100.86998612469</v>
      </c>
      <c r="E41" s="37">
        <f>Mai!E$59</f>
        <v>15206.4</v>
      </c>
    </row>
    <row r="42" spans="1:5" x14ac:dyDescent="0.25">
      <c r="A42" t="s">
        <v>66</v>
      </c>
      <c r="B42" s="37">
        <f>Juni!B$59</f>
        <v>0</v>
      </c>
      <c r="C42" s="37">
        <f>Juni!C$59</f>
        <v>168300</v>
      </c>
      <c r="D42" s="37">
        <f>Juni!D$59</f>
        <v>731701.85139118717</v>
      </c>
      <c r="E42" s="37">
        <f>Juni!E$59</f>
        <v>46271.383000000002</v>
      </c>
    </row>
    <row r="43" spans="1:5" x14ac:dyDescent="0.25">
      <c r="A43" t="s">
        <v>67</v>
      </c>
      <c r="B43" s="37">
        <f>Juli!B$59</f>
        <v>0</v>
      </c>
      <c r="C43" s="37">
        <f>Juli!C$59</f>
        <v>44000</v>
      </c>
      <c r="D43" s="37">
        <f>Juli!D$59</f>
        <v>880584.50958944985</v>
      </c>
      <c r="E43" s="37">
        <f>Juli!E$59</f>
        <v>142041.198</v>
      </c>
    </row>
    <row r="44" spans="1:5" x14ac:dyDescent="0.25">
      <c r="A44" t="s">
        <v>68</v>
      </c>
      <c r="B44" s="37">
        <f>August!B$59</f>
        <v>5199.8999999999996</v>
      </c>
      <c r="C44" s="37">
        <f>August!C$59</f>
        <v>2800</v>
      </c>
      <c r="D44" s="37">
        <f>August!D$59</f>
        <v>624584.9255431178</v>
      </c>
      <c r="E44" s="37">
        <f>August!E$59</f>
        <v>262682.98947799997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2000</v>
      </c>
      <c r="D45" s="37">
        <f>September!D$59</f>
        <v>831565.29334633844</v>
      </c>
      <c r="E45" s="37">
        <f>September!E$59</f>
        <v>179811.31727499998</v>
      </c>
    </row>
    <row r="46" spans="1:5" x14ac:dyDescent="0.25">
      <c r="A46" t="s">
        <v>70</v>
      </c>
      <c r="B46" s="37">
        <f>Oktober!B$59</f>
        <v>1000</v>
      </c>
      <c r="C46" s="37">
        <f>Oktober!C$59</f>
        <v>8200</v>
      </c>
      <c r="D46" s="37">
        <f>Oktober!D$59</f>
        <v>0</v>
      </c>
      <c r="E46" s="37">
        <f>Oktober!E$59</f>
        <v>28154.898825</v>
      </c>
    </row>
    <row r="47" spans="1:5" x14ac:dyDescent="0.25">
      <c r="A47" t="s">
        <v>71</v>
      </c>
      <c r="B47" s="37">
        <f>November!B$59</f>
        <v>4800</v>
      </c>
      <c r="C47" s="37">
        <f>November!C$59</f>
        <v>3000</v>
      </c>
      <c r="D47" s="37">
        <f>November!D$59</f>
        <v>240511.41359663801</v>
      </c>
      <c r="E47" s="37">
        <f>November!E$59</f>
        <v>16174.106</v>
      </c>
    </row>
    <row r="48" spans="1:5" x14ac:dyDescent="0.25">
      <c r="A48" t="s">
        <v>72</v>
      </c>
      <c r="B48" s="37">
        <f>Dezember!B$59</f>
        <v>4400</v>
      </c>
      <c r="C48" s="37">
        <f>Dezember!C$59</f>
        <v>21100</v>
      </c>
      <c r="D48" s="37">
        <f>Dezember!D$59</f>
        <v>213437.91541279401</v>
      </c>
      <c r="E48" s="37">
        <f>Dezember!E$59</f>
        <v>121590.63758400001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16559.900000000001</v>
      </c>
      <c r="C50" s="37">
        <f>Jahressumme!C$59</f>
        <v>333600</v>
      </c>
      <c r="D50" s="37">
        <f>Jahressumme!D$59</f>
        <v>8422000.1213935893</v>
      </c>
      <c r="E50" s="37">
        <f>Jahressumme!E$59</f>
        <v>1068985.6186620002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topLeftCell="A22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79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4675028270.1000004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7794532543.6999998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264293495793.5</v>
      </c>
      <c r="C14" s="48"/>
      <c r="D14" s="48">
        <v>5105229600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57409582348.300003</v>
      </c>
      <c r="C16" s="48"/>
      <c r="D16" s="48">
        <v>8714253600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24014312400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334172638955.59998</v>
      </c>
      <c r="C21" s="72">
        <v>200000000000</v>
      </c>
      <c r="D21" s="54">
        <v>37833795600</v>
      </c>
      <c r="E21" s="55">
        <v>0</v>
      </c>
    </row>
    <row r="22" spans="1:5" x14ac:dyDescent="0.25">
      <c r="A22" s="42" t="s">
        <v>25</v>
      </c>
      <c r="B22" s="67">
        <v>153473599652.59802</v>
      </c>
      <c r="C22" s="73">
        <v>204537815126.05042</v>
      </c>
      <c r="D22" s="68">
        <v>45845000389.91597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49800</v>
      </c>
      <c r="C26" s="58"/>
      <c r="D26" s="71">
        <v>9215447.3782391809</v>
      </c>
      <c r="E26" s="59">
        <v>133629.69</v>
      </c>
    </row>
    <row r="27" spans="1:5" x14ac:dyDescent="0.25">
      <c r="A27" s="63" t="s">
        <v>28</v>
      </c>
      <c r="B27" s="64">
        <v>287800</v>
      </c>
      <c r="C27" s="65"/>
      <c r="D27" s="65"/>
      <c r="E27" s="66">
        <v>616204.09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3174.0239999999999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1600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>
        <v>130139.019969945</v>
      </c>
      <c r="E37" s="52">
        <v>17884.2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3800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4300</v>
      </c>
      <c r="D50" s="48">
        <v>1706487.5040805801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>
        <v>432630.37458276801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279533.05582300702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12100</v>
      </c>
      <c r="D59" s="54">
        <v>2548789.9544563005</v>
      </c>
      <c r="E59" s="55">
        <v>21058.224000000002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45000000000</v>
      </c>
      <c r="D63" s="58">
        <v>23000000000</v>
      </c>
      <c r="E63" s="59"/>
    </row>
    <row r="64" spans="1:5" x14ac:dyDescent="0.25">
      <c r="A64" s="41" t="s">
        <v>93</v>
      </c>
      <c r="B64" s="47"/>
      <c r="C64" s="48">
        <v>6100000000</v>
      </c>
      <c r="D64" s="48">
        <v>54000000000</v>
      </c>
      <c r="E64" s="49"/>
    </row>
    <row r="65" spans="1:5" ht="18" x14ac:dyDescent="0.35">
      <c r="A65" s="74" t="s">
        <v>94</v>
      </c>
      <c r="B65" s="75"/>
      <c r="C65" s="76">
        <v>1800000000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80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4656878225.6000004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8294186344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275063578690.40002</v>
      </c>
      <c r="C14" s="48"/>
      <c r="D14" s="48">
        <v>7983375600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57222655983.5</v>
      </c>
      <c r="C16" s="48"/>
      <c r="D16" s="48">
        <v>10751749200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17315221200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345237299243.5</v>
      </c>
      <c r="C21" s="72">
        <v>200000000000</v>
      </c>
      <c r="D21" s="54">
        <v>36050346000</v>
      </c>
      <c r="E21" s="55">
        <v>0</v>
      </c>
    </row>
    <row r="22" spans="1:5" x14ac:dyDescent="0.25">
      <c r="A22" s="42" t="s">
        <v>25</v>
      </c>
      <c r="B22" s="67">
        <v>158715748291.77255</v>
      </c>
      <c r="C22" s="73">
        <v>204537815126.05042</v>
      </c>
      <c r="D22" s="68">
        <v>37817783647.834518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50400</v>
      </c>
      <c r="C26" s="58"/>
      <c r="D26" s="71">
        <v>7123286.0394337801</v>
      </c>
      <c r="E26" s="59">
        <v>96640.202999999994</v>
      </c>
    </row>
    <row r="27" spans="1:5" x14ac:dyDescent="0.25">
      <c r="A27" s="63" t="s">
        <v>28</v>
      </c>
      <c r="B27" s="64">
        <v>283200</v>
      </c>
      <c r="C27" s="65"/>
      <c r="D27" s="65"/>
      <c r="E27" s="66">
        <v>420177.20799999998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5549.61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12750.638999999999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2100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249311.19687433701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13000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15100</v>
      </c>
      <c r="D59" s="54">
        <v>249311.19687433701</v>
      </c>
      <c r="E59" s="55">
        <v>18300.249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35000000000</v>
      </c>
      <c r="D63" s="58">
        <v>23000000000</v>
      </c>
      <c r="E63" s="59"/>
    </row>
    <row r="64" spans="1:5" x14ac:dyDescent="0.25">
      <c r="A64" s="41" t="s">
        <v>93</v>
      </c>
      <c r="B64" s="47"/>
      <c r="C64" s="48">
        <v>7300000000</v>
      </c>
      <c r="D64" s="48">
        <v>38000000000</v>
      </c>
      <c r="E64" s="49"/>
    </row>
    <row r="65" spans="1:5" ht="18" x14ac:dyDescent="0.35">
      <c r="A65" s="74" t="s">
        <v>94</v>
      </c>
      <c r="B65" s="75"/>
      <c r="C65" s="76">
        <v>1900000000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81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7845122915.1000004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14179489187.5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166039577983.60001</v>
      </c>
      <c r="C14" s="48"/>
      <c r="D14" s="48">
        <v>756024000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94512744814.100006</v>
      </c>
      <c r="C16" s="48"/>
      <c r="D16" s="48">
        <v>10891524000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18824806080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282576934900.30005</v>
      </c>
      <c r="C21" s="72">
        <v>200000000000</v>
      </c>
      <c r="D21" s="54">
        <v>30472354080</v>
      </c>
      <c r="E21" s="55">
        <v>0</v>
      </c>
    </row>
    <row r="22" spans="1:5" x14ac:dyDescent="0.25">
      <c r="A22" s="42" t="s">
        <v>25</v>
      </c>
      <c r="B22" s="67">
        <v>232323393997.44733</v>
      </c>
      <c r="C22" s="73">
        <v>204537815126.05042</v>
      </c>
      <c r="D22" s="68">
        <v>39423064123.07692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549400</v>
      </c>
      <c r="C26" s="58"/>
      <c r="D26" s="71">
        <v>7446481.9139604699</v>
      </c>
      <c r="E26" s="59">
        <v>160918.23499999999</v>
      </c>
    </row>
    <row r="27" spans="1:5" x14ac:dyDescent="0.25">
      <c r="A27" s="63" t="s">
        <v>28</v>
      </c>
      <c r="B27" s="64">
        <v>4593000</v>
      </c>
      <c r="C27" s="65"/>
      <c r="D27" s="65"/>
      <c r="E27" s="66">
        <v>660551.723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14994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14641.2</v>
      </c>
    </row>
    <row r="37" spans="1:5" x14ac:dyDescent="0.25">
      <c r="A37" s="40" t="s">
        <v>36</v>
      </c>
      <c r="B37" s="50">
        <v>1160</v>
      </c>
      <c r="C37" s="51"/>
      <c r="D37" s="51"/>
      <c r="E37" s="52">
        <v>152776.54999999999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331031.31456412998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2200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50000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1160</v>
      </c>
      <c r="C59" s="54">
        <v>52200</v>
      </c>
      <c r="D59" s="54">
        <v>331031.31456412998</v>
      </c>
      <c r="E59" s="55">
        <v>182411.75</v>
      </c>
    </row>
    <row r="60" spans="1:5" ht="15.6" customHeight="1" x14ac:dyDescent="0.25"/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35000000000</v>
      </c>
      <c r="D63" s="58">
        <v>29000000000</v>
      </c>
      <c r="E63" s="59"/>
    </row>
    <row r="64" spans="1:5" x14ac:dyDescent="0.25">
      <c r="A64" s="41" t="s">
        <v>93</v>
      </c>
      <c r="B64" s="47"/>
      <c r="C64" s="48">
        <v>7000000000</v>
      </c>
      <c r="D64" s="48">
        <v>57000000000</v>
      </c>
      <c r="E64" s="49"/>
    </row>
    <row r="65" spans="1:5" ht="18" x14ac:dyDescent="0.35">
      <c r="A65" s="74" t="s">
        <v>94</v>
      </c>
      <c r="B65" s="75"/>
      <c r="C65" s="76">
        <v>1500000000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82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12680341502.700001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23093977424.099998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101042770193.2</v>
      </c>
      <c r="C14" s="48"/>
      <c r="D14" s="48">
        <v>4578223200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142578097193.5</v>
      </c>
      <c r="C16" s="48"/>
      <c r="D16" s="48">
        <v>11991148800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21365620800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f>SUM(B7:B20)</f>
        <v>279395186313.5</v>
      </c>
      <c r="C21" s="72">
        <v>200000000000</v>
      </c>
      <c r="D21" s="54">
        <f>SUM(D7:D20)</f>
        <v>37934992800</v>
      </c>
      <c r="E21" s="55">
        <f>SUM(E7:E20)</f>
        <v>0</v>
      </c>
    </row>
    <row r="22" spans="1:5" x14ac:dyDescent="0.25">
      <c r="A22" s="42" t="s">
        <v>25</v>
      </c>
      <c r="B22" s="67">
        <f>'[1]Hilfstabelle LE-CA-Umrechnung'!C62</f>
        <v>330906734908.64581</v>
      </c>
      <c r="C22" s="73">
        <f>'[1]Hilfstabelle LE-CA-Umrechnung'!D62</f>
        <v>221465587044.53442</v>
      </c>
      <c r="D22" s="68">
        <f>'[1]Hilfstabelle LE-CA-Umrechnung'!E62</f>
        <v>21912209528.02005</v>
      </c>
      <c r="E22" s="69">
        <f>'[1]Hilfstabelle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632200</v>
      </c>
      <c r="C26" s="58">
        <v>10000</v>
      </c>
      <c r="D26" s="71">
        <v>10614625.9290793</v>
      </c>
      <c r="E26" s="59">
        <v>122798.238</v>
      </c>
    </row>
    <row r="27" spans="1:5" x14ac:dyDescent="0.25">
      <c r="A27" s="63" t="s">
        <v>28</v>
      </c>
      <c r="B27" s="64">
        <v>4403400</v>
      </c>
      <c r="C27" s="65"/>
      <c r="D27" s="65"/>
      <c r="E27" s="66">
        <v>769228.95200000005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3495.069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20368.836500000001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4800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861380.87663317495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11418.56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f>SUM(B31:B58)</f>
        <v>0</v>
      </c>
      <c r="C59" s="54">
        <f t="shared" ref="C59:E59" si="0">SUM(C31:C58)</f>
        <v>4800</v>
      </c>
      <c r="D59" s="54">
        <f t="shared" si="0"/>
        <v>861380.87663317495</v>
      </c>
      <c r="E59" s="55">
        <f t="shared" si="0"/>
        <v>35282.465499999998</v>
      </c>
    </row>
    <row r="61" spans="1:5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92</v>
      </c>
      <c r="B63" s="57"/>
      <c r="C63" s="58">
        <v>39000000000</v>
      </c>
      <c r="D63" s="58">
        <v>29000000000</v>
      </c>
      <c r="E63" s="59"/>
    </row>
    <row r="64" spans="1:5" x14ac:dyDescent="0.25">
      <c r="A64" s="41" t="s">
        <v>93</v>
      </c>
      <c r="B64" s="47"/>
      <c r="C64" s="48">
        <v>7900000000</v>
      </c>
      <c r="D64" s="48">
        <v>44000000000</v>
      </c>
      <c r="E64" s="49"/>
    </row>
    <row r="65" spans="1:5" ht="18" x14ac:dyDescent="0.35">
      <c r="A65" s="74" t="s">
        <v>94</v>
      </c>
      <c r="B65" s="75"/>
      <c r="C65" s="76">
        <v>1700000000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10705629519.200001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18173711892.299999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83011326959.100006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117994836531.89999</v>
      </c>
      <c r="C16" s="48"/>
      <c r="D16" s="48">
        <v>10346856000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23716124400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229885504902.5</v>
      </c>
      <c r="C21" s="72">
        <v>200000000000</v>
      </c>
      <c r="D21" s="54">
        <v>34062980400</v>
      </c>
      <c r="E21" s="55">
        <v>0</v>
      </c>
    </row>
    <row r="22" spans="1:5" x14ac:dyDescent="0.25">
      <c r="A22" s="42" t="s">
        <v>25</v>
      </c>
      <c r="B22" s="67">
        <v>264850279063.78656</v>
      </c>
      <c r="C22" s="73">
        <v>221465587044.53442</v>
      </c>
      <c r="D22" s="68">
        <v>21864998867.167919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321600</v>
      </c>
      <c r="C26" s="58">
        <v>12000</v>
      </c>
      <c r="D26" s="71">
        <v>9948066.2840990294</v>
      </c>
      <c r="E26" s="59">
        <v>178431.976</v>
      </c>
    </row>
    <row r="27" spans="1:5" x14ac:dyDescent="0.25">
      <c r="A27" s="63" t="s">
        <v>28</v>
      </c>
      <c r="B27" s="64">
        <v>1746000</v>
      </c>
      <c r="C27" s="65"/>
      <c r="D27" s="65"/>
      <c r="E27" s="66">
        <v>907195.16399999999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1382.4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6566.4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802168.82947649399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7257.6</v>
      </c>
    </row>
    <row r="54" spans="1:5" x14ac:dyDescent="0.25">
      <c r="A54" s="41" t="s">
        <v>53</v>
      </c>
      <c r="B54" s="47">
        <v>0</v>
      </c>
      <c r="C54" s="48"/>
      <c r="D54" s="48">
        <v>66658.519702842299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40273.520806788401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909100.86998612469</v>
      </c>
      <c r="E59" s="55">
        <v>15206.4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43000000000</v>
      </c>
      <c r="D63" s="58">
        <v>39000000000</v>
      </c>
      <c r="E63" s="59"/>
    </row>
    <row r="64" spans="1:5" x14ac:dyDescent="0.25">
      <c r="A64" s="41" t="s">
        <v>93</v>
      </c>
      <c r="B64" s="47"/>
      <c r="C64" s="48"/>
      <c r="D64" s="48">
        <v>38000000000</v>
      </c>
      <c r="E64" s="49"/>
    </row>
    <row r="65" spans="1:5" ht="18" x14ac:dyDescent="0.35">
      <c r="A65" s="74" t="s">
        <v>94</v>
      </c>
      <c r="B65" s="75"/>
      <c r="C65" s="76">
        <v>2800000000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2019-03-07T14:36:30Z</dcterms:created>
  <dcterms:modified xsi:type="dcterms:W3CDTF">2019-03-07T14:36:33Z</dcterms:modified>
</cp:coreProperties>
</file>